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60" windowWidth="15480" windowHeight="11085"/>
  </bookViews>
  <sheets>
    <sheet name="2015 결산" sheetId="29" r:id="rId1"/>
    <sheet name="2016 1차추경" sheetId="30" r:id="rId2"/>
    <sheet name="2016 특별회계 1차추경" sheetId="31" r:id="rId3"/>
  </sheets>
  <calcPr calcId="125725"/>
</workbook>
</file>

<file path=xl/calcChain.xml><?xml version="1.0" encoding="utf-8"?>
<calcChain xmlns="http://schemas.openxmlformats.org/spreadsheetml/2006/main">
  <c r="E13" i="31"/>
  <c r="D12"/>
  <c r="C12"/>
  <c r="E12" s="1"/>
  <c r="E7"/>
  <c r="E6"/>
  <c r="D6"/>
  <c r="C6"/>
  <c r="E25" i="30" l="1"/>
  <c r="E24"/>
  <c r="E23"/>
  <c r="E22"/>
  <c r="E21"/>
  <c r="E20"/>
  <c r="E19"/>
  <c r="E18"/>
  <c r="D17"/>
  <c r="E17" s="1"/>
  <c r="C17"/>
  <c r="E12"/>
  <c r="E11"/>
  <c r="E10"/>
  <c r="E9"/>
  <c r="E8"/>
  <c r="E7"/>
  <c r="E6" s="1"/>
  <c r="D6"/>
  <c r="C6"/>
  <c r="E18" i="29" l="1"/>
  <c r="E7"/>
  <c r="C17"/>
  <c r="D17"/>
  <c r="C6"/>
  <c r="D6"/>
  <c r="E24"/>
  <c r="E23"/>
  <c r="E22"/>
  <c r="E21"/>
  <c r="E20"/>
  <c r="E19"/>
  <c r="E12"/>
  <c r="E11"/>
  <c r="E10"/>
  <c r="E9"/>
  <c r="E8"/>
  <c r="E6" l="1"/>
  <c r="E17"/>
</calcChain>
</file>

<file path=xl/sharedStrings.xml><?xml version="1.0" encoding="utf-8"?>
<sst xmlns="http://schemas.openxmlformats.org/spreadsheetml/2006/main" count="100" uniqueCount="61">
  <si>
    <t>잡수입</t>
    <phoneticPr fontId="1" type="noConversion"/>
  </si>
  <si>
    <t>사무비</t>
    <phoneticPr fontId="1" type="noConversion"/>
  </si>
  <si>
    <t>전입금</t>
    <phoneticPr fontId="1" type="noConversion"/>
  </si>
  <si>
    <t>이월금</t>
    <phoneticPr fontId="1" type="noConversion"/>
  </si>
  <si>
    <t xml:space="preserve">참좋은 기억학교 </t>
    <phoneticPr fontId="1" type="noConversion"/>
  </si>
  <si>
    <t>세                  입</t>
    <phoneticPr fontId="1" type="noConversion"/>
  </si>
  <si>
    <t>관</t>
    <phoneticPr fontId="1" type="noConversion"/>
  </si>
  <si>
    <t>항</t>
    <phoneticPr fontId="1" type="noConversion"/>
  </si>
  <si>
    <t>증 감(B-A)</t>
    <phoneticPr fontId="1" type="noConversion"/>
  </si>
  <si>
    <t>총        계</t>
    <phoneticPr fontId="1" type="noConversion"/>
  </si>
  <si>
    <t>사업수입</t>
    <phoneticPr fontId="1" type="noConversion"/>
  </si>
  <si>
    <t>입소비용수입</t>
    <phoneticPr fontId="1" type="noConversion"/>
  </si>
  <si>
    <t>보조금수입</t>
    <phoneticPr fontId="1" type="noConversion"/>
  </si>
  <si>
    <t>후원금수입</t>
    <phoneticPr fontId="1" type="noConversion"/>
  </si>
  <si>
    <t>후원금 수입</t>
    <phoneticPr fontId="1" type="noConversion"/>
  </si>
  <si>
    <t>세                    출</t>
    <phoneticPr fontId="1" type="noConversion"/>
  </si>
  <si>
    <t>총       계</t>
    <phoneticPr fontId="1" type="noConversion"/>
  </si>
  <si>
    <t>인건비</t>
    <phoneticPr fontId="1" type="noConversion"/>
  </si>
  <si>
    <t>업무추진비</t>
    <phoneticPr fontId="1" type="noConversion"/>
  </si>
  <si>
    <t>운영비</t>
    <phoneticPr fontId="1" type="noConversion"/>
  </si>
  <si>
    <t>사업비</t>
    <phoneticPr fontId="1" type="noConversion"/>
  </si>
  <si>
    <t>일반사업비</t>
    <phoneticPr fontId="1" type="noConversion"/>
  </si>
  <si>
    <t>예비비</t>
    <phoneticPr fontId="1" type="noConversion"/>
  </si>
  <si>
    <t>2015년 결산 총괄내역서</t>
    <phoneticPr fontId="1" type="noConversion"/>
  </si>
  <si>
    <t>2015년 예산(A)</t>
    <phoneticPr fontId="1" type="noConversion"/>
  </si>
  <si>
    <t>2015년 결산(B)</t>
    <phoneticPr fontId="1" type="noConversion"/>
  </si>
  <si>
    <t>2016년 참좋은기억학교 1차 추경 예산 총괄내역서</t>
    <phoneticPr fontId="1" type="noConversion"/>
  </si>
  <si>
    <t xml:space="preserve">참좋은기억학교 </t>
    <phoneticPr fontId="1" type="noConversion"/>
  </si>
  <si>
    <t>세                  입</t>
    <phoneticPr fontId="1" type="noConversion"/>
  </si>
  <si>
    <t>관</t>
    <phoneticPr fontId="1" type="noConversion"/>
  </si>
  <si>
    <t>항</t>
    <phoneticPr fontId="1" type="noConversion"/>
  </si>
  <si>
    <t>2016년 
예산(A)</t>
    <phoneticPr fontId="1" type="noConversion"/>
  </si>
  <si>
    <t>2016년 
1차추경예산(B)</t>
    <phoneticPr fontId="1" type="noConversion"/>
  </si>
  <si>
    <t>증 감(B-A)</t>
    <phoneticPr fontId="1" type="noConversion"/>
  </si>
  <si>
    <t>총        계</t>
    <phoneticPr fontId="1" type="noConversion"/>
  </si>
  <si>
    <t>사업수입</t>
    <phoneticPr fontId="1" type="noConversion"/>
  </si>
  <si>
    <t>입소비용수입</t>
    <phoneticPr fontId="1" type="noConversion"/>
  </si>
  <si>
    <t>보조금수입</t>
    <phoneticPr fontId="1" type="noConversion"/>
  </si>
  <si>
    <t>후원금수입</t>
    <phoneticPr fontId="1" type="noConversion"/>
  </si>
  <si>
    <t>후원금 수입</t>
    <phoneticPr fontId="1" type="noConversion"/>
  </si>
  <si>
    <t>전입금</t>
    <phoneticPr fontId="1" type="noConversion"/>
  </si>
  <si>
    <t>잡수입</t>
    <phoneticPr fontId="1" type="noConversion"/>
  </si>
  <si>
    <t>이월금</t>
    <phoneticPr fontId="1" type="noConversion"/>
  </si>
  <si>
    <t>세                    출</t>
    <phoneticPr fontId="1" type="noConversion"/>
  </si>
  <si>
    <t>총       계</t>
    <phoneticPr fontId="1" type="noConversion"/>
  </si>
  <si>
    <t>사무비</t>
    <phoneticPr fontId="1" type="noConversion"/>
  </si>
  <si>
    <t>인건비</t>
    <phoneticPr fontId="1" type="noConversion"/>
  </si>
  <si>
    <t>업무추진비</t>
    <phoneticPr fontId="1" type="noConversion"/>
  </si>
  <si>
    <t>운영비</t>
    <phoneticPr fontId="1" type="noConversion"/>
  </si>
  <si>
    <t>사업비</t>
    <phoneticPr fontId="1" type="noConversion"/>
  </si>
  <si>
    <t>일반사업비</t>
    <phoneticPr fontId="1" type="noConversion"/>
  </si>
  <si>
    <t>적립금</t>
    <phoneticPr fontId="1" type="noConversion"/>
  </si>
  <si>
    <t>운영충당적립금</t>
    <phoneticPr fontId="1" type="noConversion"/>
  </si>
  <si>
    <t>예비비</t>
    <phoneticPr fontId="1" type="noConversion"/>
  </si>
  <si>
    <t xml:space="preserve">참좋은기억학교 </t>
    <phoneticPr fontId="1" type="noConversion"/>
  </si>
  <si>
    <t>2016년 
예산(A)</t>
    <phoneticPr fontId="1" type="noConversion"/>
  </si>
  <si>
    <t>2016년 
1차추경예산(B)</t>
    <phoneticPr fontId="1" type="noConversion"/>
  </si>
  <si>
    <t>적립금</t>
    <phoneticPr fontId="1" type="noConversion"/>
  </si>
  <si>
    <t>운영충당적립금</t>
    <phoneticPr fontId="1" type="noConversion"/>
  </si>
  <si>
    <t>2016년 참좋은기억학교 특별회계 1차 추경 예산 총괄내역서</t>
    <phoneticPr fontId="1" type="noConversion"/>
  </si>
  <si>
    <t>운영충당이월금</t>
    <phoneticPr fontId="1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</si>
</sst>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3">
    <font>
      <sz val="11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8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1"/>
      <name val="굴림"/>
      <family val="3"/>
      <charset val="129"/>
    </font>
    <font>
      <b/>
      <sz val="8"/>
      <name val="굴림"/>
      <family val="3"/>
      <charset val="129"/>
    </font>
    <font>
      <sz val="10"/>
      <name val="굴림"/>
      <family val="3"/>
      <charset val="129"/>
    </font>
    <font>
      <b/>
      <sz val="10"/>
      <name val="굴림"/>
      <family val="3"/>
      <charset val="129"/>
    </font>
    <font>
      <b/>
      <sz val="8"/>
      <name val="돋움"/>
      <family val="3"/>
      <charset val="129"/>
    </font>
    <font>
      <sz val="8"/>
      <name val="굴림"/>
      <family val="3"/>
      <charset val="129"/>
    </font>
    <font>
      <sz val="9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65">
    <xf numFmtId="0" fontId="0" fillId="0" borderId="0" xfId="0">
      <alignment vertical="center"/>
    </xf>
    <xf numFmtId="0" fontId="5" fillId="0" borderId="0" xfId="1" applyFont="1" applyAlignment="1">
      <alignment horizontal="center" vertical="center"/>
    </xf>
    <xf numFmtId="0" fontId="3" fillId="0" borderId="0" xfId="1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1" fillId="0" borderId="0" xfId="1" applyFont="1">
      <alignment vertical="center"/>
    </xf>
    <xf numFmtId="0" fontId="7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 shrinkToFit="1"/>
    </xf>
    <xf numFmtId="0" fontId="7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41" fontId="7" fillId="0" borderId="11" xfId="1" applyNumberFormat="1" applyFont="1" applyBorder="1" applyAlignment="1">
      <alignment horizontal="right" vertical="center"/>
    </xf>
    <xf numFmtId="41" fontId="7" fillId="0" borderId="12" xfId="1" applyNumberFormat="1" applyFont="1" applyBorder="1" applyAlignment="1">
      <alignment horizontal="right" vertical="center"/>
    </xf>
    <xf numFmtId="0" fontId="10" fillId="0" borderId="0" xfId="1" applyFont="1">
      <alignment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3" fontId="6" fillId="0" borderId="15" xfId="1" applyNumberFormat="1" applyFont="1" applyBorder="1">
      <alignment vertical="center"/>
    </xf>
    <xf numFmtId="3" fontId="6" fillId="0" borderId="16" xfId="1" applyNumberFormat="1" applyFont="1" applyBorder="1" applyAlignment="1">
      <alignment horizontal="right" vertical="center"/>
    </xf>
    <xf numFmtId="0" fontId="6" fillId="0" borderId="17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3" fontId="6" fillId="0" borderId="19" xfId="1" applyNumberFormat="1" applyFont="1" applyBorder="1">
      <alignment vertical="center"/>
    </xf>
    <xf numFmtId="3" fontId="6" fillId="0" borderId="20" xfId="1" applyNumberFormat="1" applyFont="1" applyBorder="1" applyAlignment="1">
      <alignment horizontal="right" vertical="center"/>
    </xf>
    <xf numFmtId="0" fontId="6" fillId="0" borderId="21" xfId="1" applyFont="1" applyBorder="1" applyAlignment="1">
      <alignment horizontal="center" vertical="center"/>
    </xf>
    <xf numFmtId="0" fontId="6" fillId="0" borderId="22" xfId="1" applyFont="1" applyBorder="1" applyAlignment="1">
      <alignment horizontal="center" vertical="center"/>
    </xf>
    <xf numFmtId="3" fontId="6" fillId="0" borderId="23" xfId="1" applyNumberFormat="1" applyFont="1" applyBorder="1">
      <alignment vertical="center"/>
    </xf>
    <xf numFmtId="3" fontId="6" fillId="0" borderId="24" xfId="1" applyNumberFormat="1" applyFont="1" applyBorder="1" applyAlignment="1">
      <alignment horizontal="right" vertical="center"/>
    </xf>
    <xf numFmtId="0" fontId="6" fillId="0" borderId="0" xfId="1" applyFont="1" applyBorder="1" applyAlignment="1">
      <alignment horizontal="center" vertical="center"/>
    </xf>
    <xf numFmtId="41" fontId="6" fillId="0" borderId="0" xfId="1" applyNumberFormat="1" applyFont="1" applyBorder="1" applyAlignment="1">
      <alignment horizontal="right" vertical="center"/>
    </xf>
    <xf numFmtId="41" fontId="6" fillId="0" borderId="0" xfId="1" applyNumberFormat="1" applyFont="1" applyBorder="1">
      <alignment vertical="center"/>
    </xf>
    <xf numFmtId="3" fontId="6" fillId="0" borderId="0" xfId="1" applyNumberFormat="1" applyFont="1" applyBorder="1" applyAlignment="1">
      <alignment horizontal="right" vertical="center"/>
    </xf>
    <xf numFmtId="0" fontId="11" fillId="0" borderId="0" xfId="1" applyFont="1">
      <alignment vertical="center"/>
    </xf>
    <xf numFmtId="0" fontId="11" fillId="0" borderId="0" xfId="1" applyFont="1" applyAlignment="1">
      <alignment horizontal="right" vertical="center"/>
    </xf>
    <xf numFmtId="3" fontId="7" fillId="0" borderId="11" xfId="1" applyNumberFormat="1" applyFont="1" applyBorder="1" applyAlignment="1">
      <alignment vertical="center"/>
    </xf>
    <xf numFmtId="3" fontId="7" fillId="0" borderId="12" xfId="1" applyNumberFormat="1" applyFont="1" applyBorder="1" applyAlignment="1">
      <alignment vertical="center"/>
    </xf>
    <xf numFmtId="3" fontId="6" fillId="0" borderId="25" xfId="1" applyNumberFormat="1" applyFont="1" applyBorder="1">
      <alignment vertical="center"/>
    </xf>
    <xf numFmtId="3" fontId="7" fillId="0" borderId="16" xfId="1" applyNumberFormat="1" applyFont="1" applyBorder="1" applyAlignment="1">
      <alignment vertical="center"/>
    </xf>
    <xf numFmtId="0" fontId="6" fillId="0" borderId="25" xfId="1" applyFont="1" applyBorder="1" applyAlignment="1">
      <alignment horizontal="center" vertical="center"/>
    </xf>
    <xf numFmtId="41" fontId="1" fillId="0" borderId="0" xfId="1" applyNumberFormat="1" applyFont="1">
      <alignment vertical="center"/>
    </xf>
    <xf numFmtId="3" fontId="6" fillId="0" borderId="28" xfId="1" applyNumberFormat="1" applyFont="1" applyBorder="1">
      <alignment vertical="center"/>
    </xf>
    <xf numFmtId="3" fontId="7" fillId="0" borderId="24" xfId="1" applyNumberFormat="1" applyFont="1" applyBorder="1" applyAlignment="1">
      <alignment vertical="center"/>
    </xf>
    <xf numFmtId="41" fontId="6" fillId="0" borderId="0" xfId="1" applyNumberFormat="1" applyFont="1" applyBorder="1" applyAlignment="1">
      <alignment vertical="center"/>
    </xf>
    <xf numFmtId="41" fontId="7" fillId="0" borderId="0" xfId="1" applyNumberFormat="1" applyFont="1" applyBorder="1" applyAlignment="1">
      <alignment vertical="center"/>
    </xf>
    <xf numFmtId="0" fontId="11" fillId="0" borderId="0" xfId="1" applyFont="1" applyBorder="1" applyAlignment="1">
      <alignment horizontal="center" vertical="center"/>
    </xf>
    <xf numFmtId="41" fontId="11" fillId="0" borderId="0" xfId="1" applyNumberFormat="1" applyFont="1" applyBorder="1" applyAlignment="1">
      <alignment vertical="center"/>
    </xf>
    <xf numFmtId="41" fontId="12" fillId="0" borderId="0" xfId="1" applyNumberFormat="1" applyFont="1" applyBorder="1" applyAlignment="1">
      <alignment vertical="center"/>
    </xf>
    <xf numFmtId="0" fontId="6" fillId="0" borderId="28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0" fontId="6" fillId="0" borderId="27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right" vertical="center"/>
    </xf>
    <xf numFmtId="0" fontId="8" fillId="0" borderId="1" xfId="1" applyFont="1" applyBorder="1" applyAlignment="1">
      <alignment horizontal="right" vertical="center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6" fillId="0" borderId="26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 shrinkToFit="1"/>
    </xf>
    <xf numFmtId="3" fontId="6" fillId="0" borderId="16" xfId="1" applyNumberFormat="1" applyFont="1" applyBorder="1" applyAlignment="1">
      <alignment vertical="center"/>
    </xf>
    <xf numFmtId="3" fontId="6" fillId="0" borderId="29" xfId="1" applyNumberFormat="1" applyFont="1" applyBorder="1">
      <alignment vertical="center"/>
    </xf>
    <xf numFmtId="3" fontId="6" fillId="0" borderId="20" xfId="1" applyNumberFormat="1" applyFont="1" applyBorder="1" applyAlignment="1">
      <alignment vertical="center"/>
    </xf>
    <xf numFmtId="3" fontId="6" fillId="0" borderId="24" xfId="1" applyNumberFormat="1" applyFont="1" applyBorder="1" applyAlignment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topLeftCell="A4" workbookViewId="0">
      <selection activeCell="I17" sqref="I17"/>
    </sheetView>
  </sheetViews>
  <sheetFormatPr defaultRowHeight="13.5"/>
  <cols>
    <col min="1" max="1" width="16" style="6" customWidth="1"/>
    <col min="2" max="2" width="16.5" style="6" customWidth="1"/>
    <col min="3" max="4" width="17.75" style="6" customWidth="1"/>
    <col min="5" max="5" width="16.125" style="6" customWidth="1"/>
    <col min="6" max="10" width="15.5" style="6" customWidth="1"/>
    <col min="11" max="256" width="9" style="2"/>
    <col min="257" max="261" width="17.75" style="2" customWidth="1"/>
    <col min="262" max="266" width="15.5" style="2" customWidth="1"/>
    <col min="267" max="512" width="9" style="2"/>
    <col min="513" max="517" width="17.75" style="2" customWidth="1"/>
    <col min="518" max="522" width="15.5" style="2" customWidth="1"/>
    <col min="523" max="768" width="9" style="2"/>
    <col min="769" max="773" width="17.75" style="2" customWidth="1"/>
    <col min="774" max="778" width="15.5" style="2" customWidth="1"/>
    <col min="779" max="1024" width="9" style="2"/>
    <col min="1025" max="1029" width="17.75" style="2" customWidth="1"/>
    <col min="1030" max="1034" width="15.5" style="2" customWidth="1"/>
    <col min="1035" max="1280" width="9" style="2"/>
    <col min="1281" max="1285" width="17.75" style="2" customWidth="1"/>
    <col min="1286" max="1290" width="15.5" style="2" customWidth="1"/>
    <col min="1291" max="1536" width="9" style="2"/>
    <col min="1537" max="1541" width="17.75" style="2" customWidth="1"/>
    <col min="1542" max="1546" width="15.5" style="2" customWidth="1"/>
    <col min="1547" max="1792" width="9" style="2"/>
    <col min="1793" max="1797" width="17.75" style="2" customWidth="1"/>
    <col min="1798" max="1802" width="15.5" style="2" customWidth="1"/>
    <col min="1803" max="2048" width="9" style="2"/>
    <col min="2049" max="2053" width="17.75" style="2" customWidth="1"/>
    <col min="2054" max="2058" width="15.5" style="2" customWidth="1"/>
    <col min="2059" max="2304" width="9" style="2"/>
    <col min="2305" max="2309" width="17.75" style="2" customWidth="1"/>
    <col min="2310" max="2314" width="15.5" style="2" customWidth="1"/>
    <col min="2315" max="2560" width="9" style="2"/>
    <col min="2561" max="2565" width="17.75" style="2" customWidth="1"/>
    <col min="2566" max="2570" width="15.5" style="2" customWidth="1"/>
    <col min="2571" max="2816" width="9" style="2"/>
    <col min="2817" max="2821" width="17.75" style="2" customWidth="1"/>
    <col min="2822" max="2826" width="15.5" style="2" customWidth="1"/>
    <col min="2827" max="3072" width="9" style="2"/>
    <col min="3073" max="3077" width="17.75" style="2" customWidth="1"/>
    <col min="3078" max="3082" width="15.5" style="2" customWidth="1"/>
    <col min="3083" max="3328" width="9" style="2"/>
    <col min="3329" max="3333" width="17.75" style="2" customWidth="1"/>
    <col min="3334" max="3338" width="15.5" style="2" customWidth="1"/>
    <col min="3339" max="3584" width="9" style="2"/>
    <col min="3585" max="3589" width="17.75" style="2" customWidth="1"/>
    <col min="3590" max="3594" width="15.5" style="2" customWidth="1"/>
    <col min="3595" max="3840" width="9" style="2"/>
    <col min="3841" max="3845" width="17.75" style="2" customWidth="1"/>
    <col min="3846" max="3850" width="15.5" style="2" customWidth="1"/>
    <col min="3851" max="4096" width="9" style="2"/>
    <col min="4097" max="4101" width="17.75" style="2" customWidth="1"/>
    <col min="4102" max="4106" width="15.5" style="2" customWidth="1"/>
    <col min="4107" max="4352" width="9" style="2"/>
    <col min="4353" max="4357" width="17.75" style="2" customWidth="1"/>
    <col min="4358" max="4362" width="15.5" style="2" customWidth="1"/>
    <col min="4363" max="4608" width="9" style="2"/>
    <col min="4609" max="4613" width="17.75" style="2" customWidth="1"/>
    <col min="4614" max="4618" width="15.5" style="2" customWidth="1"/>
    <col min="4619" max="4864" width="9" style="2"/>
    <col min="4865" max="4869" width="17.75" style="2" customWidth="1"/>
    <col min="4870" max="4874" width="15.5" style="2" customWidth="1"/>
    <col min="4875" max="5120" width="9" style="2"/>
    <col min="5121" max="5125" width="17.75" style="2" customWidth="1"/>
    <col min="5126" max="5130" width="15.5" style="2" customWidth="1"/>
    <col min="5131" max="5376" width="9" style="2"/>
    <col min="5377" max="5381" width="17.75" style="2" customWidth="1"/>
    <col min="5382" max="5386" width="15.5" style="2" customWidth="1"/>
    <col min="5387" max="5632" width="9" style="2"/>
    <col min="5633" max="5637" width="17.75" style="2" customWidth="1"/>
    <col min="5638" max="5642" width="15.5" style="2" customWidth="1"/>
    <col min="5643" max="5888" width="9" style="2"/>
    <col min="5889" max="5893" width="17.75" style="2" customWidth="1"/>
    <col min="5894" max="5898" width="15.5" style="2" customWidth="1"/>
    <col min="5899" max="6144" width="9" style="2"/>
    <col min="6145" max="6149" width="17.75" style="2" customWidth="1"/>
    <col min="6150" max="6154" width="15.5" style="2" customWidth="1"/>
    <col min="6155" max="6400" width="9" style="2"/>
    <col min="6401" max="6405" width="17.75" style="2" customWidth="1"/>
    <col min="6406" max="6410" width="15.5" style="2" customWidth="1"/>
    <col min="6411" max="6656" width="9" style="2"/>
    <col min="6657" max="6661" width="17.75" style="2" customWidth="1"/>
    <col min="6662" max="6666" width="15.5" style="2" customWidth="1"/>
    <col min="6667" max="6912" width="9" style="2"/>
    <col min="6913" max="6917" width="17.75" style="2" customWidth="1"/>
    <col min="6918" max="6922" width="15.5" style="2" customWidth="1"/>
    <col min="6923" max="7168" width="9" style="2"/>
    <col min="7169" max="7173" width="17.75" style="2" customWidth="1"/>
    <col min="7174" max="7178" width="15.5" style="2" customWidth="1"/>
    <col min="7179" max="7424" width="9" style="2"/>
    <col min="7425" max="7429" width="17.75" style="2" customWidth="1"/>
    <col min="7430" max="7434" width="15.5" style="2" customWidth="1"/>
    <col min="7435" max="7680" width="9" style="2"/>
    <col min="7681" max="7685" width="17.75" style="2" customWidth="1"/>
    <col min="7686" max="7690" width="15.5" style="2" customWidth="1"/>
    <col min="7691" max="7936" width="9" style="2"/>
    <col min="7937" max="7941" width="17.75" style="2" customWidth="1"/>
    <col min="7942" max="7946" width="15.5" style="2" customWidth="1"/>
    <col min="7947" max="8192" width="9" style="2"/>
    <col min="8193" max="8197" width="17.75" style="2" customWidth="1"/>
    <col min="8198" max="8202" width="15.5" style="2" customWidth="1"/>
    <col min="8203" max="8448" width="9" style="2"/>
    <col min="8449" max="8453" width="17.75" style="2" customWidth="1"/>
    <col min="8454" max="8458" width="15.5" style="2" customWidth="1"/>
    <col min="8459" max="8704" width="9" style="2"/>
    <col min="8705" max="8709" width="17.75" style="2" customWidth="1"/>
    <col min="8710" max="8714" width="15.5" style="2" customWidth="1"/>
    <col min="8715" max="8960" width="9" style="2"/>
    <col min="8961" max="8965" width="17.75" style="2" customWidth="1"/>
    <col min="8966" max="8970" width="15.5" style="2" customWidth="1"/>
    <col min="8971" max="9216" width="9" style="2"/>
    <col min="9217" max="9221" width="17.75" style="2" customWidth="1"/>
    <col min="9222" max="9226" width="15.5" style="2" customWidth="1"/>
    <col min="9227" max="9472" width="9" style="2"/>
    <col min="9473" max="9477" width="17.75" style="2" customWidth="1"/>
    <col min="9478" max="9482" width="15.5" style="2" customWidth="1"/>
    <col min="9483" max="9728" width="9" style="2"/>
    <col min="9729" max="9733" width="17.75" style="2" customWidth="1"/>
    <col min="9734" max="9738" width="15.5" style="2" customWidth="1"/>
    <col min="9739" max="9984" width="9" style="2"/>
    <col min="9985" max="9989" width="17.75" style="2" customWidth="1"/>
    <col min="9990" max="9994" width="15.5" style="2" customWidth="1"/>
    <col min="9995" max="10240" width="9" style="2"/>
    <col min="10241" max="10245" width="17.75" style="2" customWidth="1"/>
    <col min="10246" max="10250" width="15.5" style="2" customWidth="1"/>
    <col min="10251" max="10496" width="9" style="2"/>
    <col min="10497" max="10501" width="17.75" style="2" customWidth="1"/>
    <col min="10502" max="10506" width="15.5" style="2" customWidth="1"/>
    <col min="10507" max="10752" width="9" style="2"/>
    <col min="10753" max="10757" width="17.75" style="2" customWidth="1"/>
    <col min="10758" max="10762" width="15.5" style="2" customWidth="1"/>
    <col min="10763" max="11008" width="9" style="2"/>
    <col min="11009" max="11013" width="17.75" style="2" customWidth="1"/>
    <col min="11014" max="11018" width="15.5" style="2" customWidth="1"/>
    <col min="11019" max="11264" width="9" style="2"/>
    <col min="11265" max="11269" width="17.75" style="2" customWidth="1"/>
    <col min="11270" max="11274" width="15.5" style="2" customWidth="1"/>
    <col min="11275" max="11520" width="9" style="2"/>
    <col min="11521" max="11525" width="17.75" style="2" customWidth="1"/>
    <col min="11526" max="11530" width="15.5" style="2" customWidth="1"/>
    <col min="11531" max="11776" width="9" style="2"/>
    <col min="11777" max="11781" width="17.75" style="2" customWidth="1"/>
    <col min="11782" max="11786" width="15.5" style="2" customWidth="1"/>
    <col min="11787" max="12032" width="9" style="2"/>
    <col min="12033" max="12037" width="17.75" style="2" customWidth="1"/>
    <col min="12038" max="12042" width="15.5" style="2" customWidth="1"/>
    <col min="12043" max="12288" width="9" style="2"/>
    <col min="12289" max="12293" width="17.75" style="2" customWidth="1"/>
    <col min="12294" max="12298" width="15.5" style="2" customWidth="1"/>
    <col min="12299" max="12544" width="9" style="2"/>
    <col min="12545" max="12549" width="17.75" style="2" customWidth="1"/>
    <col min="12550" max="12554" width="15.5" style="2" customWidth="1"/>
    <col min="12555" max="12800" width="9" style="2"/>
    <col min="12801" max="12805" width="17.75" style="2" customWidth="1"/>
    <col min="12806" max="12810" width="15.5" style="2" customWidth="1"/>
    <col min="12811" max="13056" width="9" style="2"/>
    <col min="13057" max="13061" width="17.75" style="2" customWidth="1"/>
    <col min="13062" max="13066" width="15.5" style="2" customWidth="1"/>
    <col min="13067" max="13312" width="9" style="2"/>
    <col min="13313" max="13317" width="17.75" style="2" customWidth="1"/>
    <col min="13318" max="13322" width="15.5" style="2" customWidth="1"/>
    <col min="13323" max="13568" width="9" style="2"/>
    <col min="13569" max="13573" width="17.75" style="2" customWidth="1"/>
    <col min="13574" max="13578" width="15.5" style="2" customWidth="1"/>
    <col min="13579" max="13824" width="9" style="2"/>
    <col min="13825" max="13829" width="17.75" style="2" customWidth="1"/>
    <col min="13830" max="13834" width="15.5" style="2" customWidth="1"/>
    <col min="13835" max="14080" width="9" style="2"/>
    <col min="14081" max="14085" width="17.75" style="2" customWidth="1"/>
    <col min="14086" max="14090" width="15.5" style="2" customWidth="1"/>
    <col min="14091" max="14336" width="9" style="2"/>
    <col min="14337" max="14341" width="17.75" style="2" customWidth="1"/>
    <col min="14342" max="14346" width="15.5" style="2" customWidth="1"/>
    <col min="14347" max="14592" width="9" style="2"/>
    <col min="14593" max="14597" width="17.75" style="2" customWidth="1"/>
    <col min="14598" max="14602" width="15.5" style="2" customWidth="1"/>
    <col min="14603" max="14848" width="9" style="2"/>
    <col min="14849" max="14853" width="17.75" style="2" customWidth="1"/>
    <col min="14854" max="14858" width="15.5" style="2" customWidth="1"/>
    <col min="14859" max="15104" width="9" style="2"/>
    <col min="15105" max="15109" width="17.75" style="2" customWidth="1"/>
    <col min="15110" max="15114" width="15.5" style="2" customWidth="1"/>
    <col min="15115" max="15360" width="9" style="2"/>
    <col min="15361" max="15365" width="17.75" style="2" customWidth="1"/>
    <col min="15366" max="15370" width="15.5" style="2" customWidth="1"/>
    <col min="15371" max="15616" width="9" style="2"/>
    <col min="15617" max="15621" width="17.75" style="2" customWidth="1"/>
    <col min="15622" max="15626" width="15.5" style="2" customWidth="1"/>
    <col min="15627" max="15872" width="9" style="2"/>
    <col min="15873" max="15877" width="17.75" style="2" customWidth="1"/>
    <col min="15878" max="15882" width="15.5" style="2" customWidth="1"/>
    <col min="15883" max="16128" width="9" style="2"/>
    <col min="16129" max="16133" width="17.75" style="2" customWidth="1"/>
    <col min="16134" max="16138" width="15.5" style="2" customWidth="1"/>
    <col min="16139" max="16384" width="9" style="2"/>
  </cols>
  <sheetData>
    <row r="1" spans="1:10" ht="39" customHeight="1">
      <c r="A1" s="52" t="s">
        <v>23</v>
      </c>
      <c r="B1" s="52"/>
      <c r="C1" s="52"/>
      <c r="D1" s="52"/>
      <c r="E1" s="52"/>
      <c r="F1" s="1"/>
      <c r="G1" s="1"/>
      <c r="H1" s="1"/>
      <c r="I1" s="1"/>
      <c r="J1" s="1"/>
    </row>
    <row r="2" spans="1:10" ht="6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/>
      <c r="B3" s="3"/>
      <c r="C3" s="4"/>
      <c r="D3" s="53" t="s">
        <v>4</v>
      </c>
      <c r="E3" s="54"/>
      <c r="F3" s="5"/>
      <c r="G3" s="5"/>
      <c r="H3" s="5"/>
      <c r="I3" s="5"/>
      <c r="J3" s="5"/>
    </row>
    <row r="4" spans="1:10" ht="21.95" customHeight="1">
      <c r="A4" s="55" t="s">
        <v>5</v>
      </c>
      <c r="B4" s="56"/>
      <c r="C4" s="56"/>
      <c r="D4" s="56"/>
      <c r="E4" s="57"/>
    </row>
    <row r="5" spans="1:10" ht="21.95" customHeight="1" thickBot="1">
      <c r="A5" s="7" t="s">
        <v>6</v>
      </c>
      <c r="B5" s="8" t="s">
        <v>7</v>
      </c>
      <c r="C5" s="9" t="s">
        <v>24</v>
      </c>
      <c r="D5" s="10" t="s">
        <v>25</v>
      </c>
      <c r="E5" s="11" t="s">
        <v>8</v>
      </c>
    </row>
    <row r="6" spans="1:10" s="16" customFormat="1" ht="21.95" customHeight="1" thickTop="1">
      <c r="A6" s="12" t="s">
        <v>9</v>
      </c>
      <c r="B6" s="13"/>
      <c r="C6" s="14">
        <f>SUM(C7:C12)</f>
        <v>317419964</v>
      </c>
      <c r="D6" s="14">
        <f>SUM(D7:D12)</f>
        <v>318842197</v>
      </c>
      <c r="E6" s="15">
        <f>SUM(E7:E12)</f>
        <v>1422233</v>
      </c>
    </row>
    <row r="7" spans="1:10" ht="21.95" customHeight="1">
      <c r="A7" s="17" t="s">
        <v>10</v>
      </c>
      <c r="B7" s="18" t="s">
        <v>11</v>
      </c>
      <c r="C7" s="19">
        <v>43920000</v>
      </c>
      <c r="D7" s="19">
        <v>45340000</v>
      </c>
      <c r="E7" s="20">
        <f>D7-C7</f>
        <v>1420000</v>
      </c>
    </row>
    <row r="8" spans="1:10" ht="21.95" customHeight="1">
      <c r="A8" s="17" t="s">
        <v>12</v>
      </c>
      <c r="B8" s="18" t="s">
        <v>12</v>
      </c>
      <c r="C8" s="19">
        <v>240000000</v>
      </c>
      <c r="D8" s="19">
        <v>240000000</v>
      </c>
      <c r="E8" s="20">
        <f t="shared" ref="E8:E12" si="0">D8-C8</f>
        <v>0</v>
      </c>
    </row>
    <row r="9" spans="1:10" ht="21.95" customHeight="1">
      <c r="A9" s="17" t="s">
        <v>13</v>
      </c>
      <c r="B9" s="18" t="s">
        <v>14</v>
      </c>
      <c r="C9" s="19">
        <v>0</v>
      </c>
      <c r="D9" s="19">
        <v>0</v>
      </c>
      <c r="E9" s="20">
        <f t="shared" si="0"/>
        <v>0</v>
      </c>
    </row>
    <row r="10" spans="1:10" ht="21.95" customHeight="1">
      <c r="A10" s="17" t="s">
        <v>2</v>
      </c>
      <c r="B10" s="18" t="s">
        <v>2</v>
      </c>
      <c r="C10" s="19">
        <v>1200000</v>
      </c>
      <c r="D10" s="19">
        <v>1200000</v>
      </c>
      <c r="E10" s="20">
        <f t="shared" si="0"/>
        <v>0</v>
      </c>
    </row>
    <row r="11" spans="1:10" ht="21.95" customHeight="1">
      <c r="A11" s="21" t="s">
        <v>0</v>
      </c>
      <c r="B11" s="22" t="s">
        <v>0</v>
      </c>
      <c r="C11" s="23">
        <v>6980000</v>
      </c>
      <c r="D11" s="23">
        <v>6982233</v>
      </c>
      <c r="E11" s="24">
        <f t="shared" si="0"/>
        <v>2233</v>
      </c>
    </row>
    <row r="12" spans="1:10" ht="21.95" customHeight="1">
      <c r="A12" s="25" t="s">
        <v>3</v>
      </c>
      <c r="B12" s="26" t="s">
        <v>3</v>
      </c>
      <c r="C12" s="27">
        <v>25319964</v>
      </c>
      <c r="D12" s="27">
        <v>25319964</v>
      </c>
      <c r="E12" s="28">
        <f t="shared" si="0"/>
        <v>0</v>
      </c>
    </row>
    <row r="13" spans="1:10" ht="21.95" customHeight="1">
      <c r="A13" s="29"/>
      <c r="B13" s="29"/>
      <c r="C13" s="30"/>
      <c r="D13" s="31"/>
      <c r="E13" s="32"/>
    </row>
    <row r="14" spans="1:10" ht="21.95" customHeight="1">
      <c r="A14" s="33"/>
      <c r="B14" s="33"/>
      <c r="C14" s="33"/>
      <c r="D14" s="33"/>
      <c r="E14" s="34"/>
    </row>
    <row r="15" spans="1:10" s="6" customFormat="1" ht="21.95" customHeight="1">
      <c r="A15" s="55" t="s">
        <v>15</v>
      </c>
      <c r="B15" s="56"/>
      <c r="C15" s="56"/>
      <c r="D15" s="56"/>
      <c r="E15" s="57"/>
    </row>
    <row r="16" spans="1:10" s="6" customFormat="1" ht="21.95" customHeight="1" thickBot="1">
      <c r="A16" s="7" t="s">
        <v>6</v>
      </c>
      <c r="B16" s="8" t="s">
        <v>7</v>
      </c>
      <c r="C16" s="9" t="s">
        <v>24</v>
      </c>
      <c r="D16" s="10" t="s">
        <v>25</v>
      </c>
      <c r="E16" s="11" t="s">
        <v>8</v>
      </c>
    </row>
    <row r="17" spans="1:7" s="6" customFormat="1" ht="21.95" customHeight="1" thickTop="1">
      <c r="A17" s="12" t="s">
        <v>16</v>
      </c>
      <c r="B17" s="13"/>
      <c r="C17" s="35">
        <f>SUM(C18:C24)</f>
        <v>317419964</v>
      </c>
      <c r="D17" s="35">
        <f>SUM(D18:D24)</f>
        <v>293757659</v>
      </c>
      <c r="E17" s="36">
        <f>D17-C17</f>
        <v>-23662305</v>
      </c>
    </row>
    <row r="18" spans="1:7" s="6" customFormat="1" ht="21.95" customHeight="1">
      <c r="A18" s="50" t="s">
        <v>1</v>
      </c>
      <c r="B18" s="22" t="s">
        <v>17</v>
      </c>
      <c r="C18" s="37">
        <v>216825510</v>
      </c>
      <c r="D18" s="37">
        <v>213304252</v>
      </c>
      <c r="E18" s="38">
        <f>D18-C18</f>
        <v>-3521258</v>
      </c>
    </row>
    <row r="19" spans="1:7" s="6" customFormat="1" ht="21.95" customHeight="1">
      <c r="A19" s="58"/>
      <c r="B19" s="39" t="s">
        <v>18</v>
      </c>
      <c r="C19" s="37">
        <v>1600000</v>
      </c>
      <c r="D19" s="37">
        <v>1414950</v>
      </c>
      <c r="E19" s="38">
        <f t="shared" ref="E19:E24" si="1">D19-C19</f>
        <v>-185050</v>
      </c>
      <c r="F19" s="40"/>
      <c r="G19" s="40"/>
    </row>
    <row r="20" spans="1:7" s="6" customFormat="1" ht="21.95" customHeight="1">
      <c r="A20" s="51"/>
      <c r="B20" s="29" t="s">
        <v>19</v>
      </c>
      <c r="C20" s="37">
        <v>58077360</v>
      </c>
      <c r="D20" s="37">
        <v>46960377</v>
      </c>
      <c r="E20" s="38">
        <f t="shared" si="1"/>
        <v>-11116983</v>
      </c>
    </row>
    <row r="21" spans="1:7" s="6" customFormat="1" ht="21.95" customHeight="1">
      <c r="A21" s="50" t="s">
        <v>20</v>
      </c>
      <c r="B21" s="18" t="s">
        <v>19</v>
      </c>
      <c r="C21" s="37">
        <v>23930000</v>
      </c>
      <c r="D21" s="37">
        <v>20607090</v>
      </c>
      <c r="E21" s="38">
        <f t="shared" si="1"/>
        <v>-3322910</v>
      </c>
    </row>
    <row r="22" spans="1:7" s="6" customFormat="1" ht="21.95" customHeight="1">
      <c r="A22" s="51"/>
      <c r="B22" s="18" t="s">
        <v>20</v>
      </c>
      <c r="C22" s="37">
        <v>11530000</v>
      </c>
      <c r="D22" s="37">
        <v>7523430</v>
      </c>
      <c r="E22" s="38">
        <f t="shared" si="1"/>
        <v>-4006570</v>
      </c>
    </row>
    <row r="23" spans="1:7" s="6" customFormat="1" ht="21.95" customHeight="1">
      <c r="A23" s="17" t="s">
        <v>21</v>
      </c>
      <c r="B23" s="18" t="s">
        <v>21</v>
      </c>
      <c r="C23" s="37">
        <v>4400000</v>
      </c>
      <c r="D23" s="37">
        <v>3947560</v>
      </c>
      <c r="E23" s="38">
        <f t="shared" si="1"/>
        <v>-452440</v>
      </c>
    </row>
    <row r="24" spans="1:7" s="6" customFormat="1" ht="21.95" customHeight="1">
      <c r="A24" s="25" t="s">
        <v>22</v>
      </c>
      <c r="B24" s="48" t="s">
        <v>22</v>
      </c>
      <c r="C24" s="41">
        <v>1057094</v>
      </c>
      <c r="D24" s="41">
        <v>0</v>
      </c>
      <c r="E24" s="42">
        <f t="shared" si="1"/>
        <v>-1057094</v>
      </c>
    </row>
    <row r="25" spans="1:7" s="6" customFormat="1" ht="21.95" customHeight="1">
      <c r="A25" s="29"/>
      <c r="B25" s="29"/>
      <c r="C25" s="43"/>
      <c r="D25" s="31"/>
      <c r="E25" s="44"/>
    </row>
    <row r="26" spans="1:7" s="6" customFormat="1" ht="21.95" customHeight="1">
      <c r="B26" s="45"/>
      <c r="C26" s="45"/>
      <c r="D26" s="45"/>
    </row>
    <row r="27" spans="1:7" s="6" customFormat="1" ht="12">
      <c r="B27" s="46"/>
      <c r="C27" s="46"/>
      <c r="D27" s="47"/>
    </row>
    <row r="28" spans="1:7" s="6" customFormat="1" ht="24.75" customHeight="1"/>
  </sheetData>
  <mergeCells count="6">
    <mergeCell ref="A21:A22"/>
    <mergeCell ref="A1:E1"/>
    <mergeCell ref="D3:E3"/>
    <mergeCell ref="A4:E4"/>
    <mergeCell ref="A15:E15"/>
    <mergeCell ref="A18:A20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9"/>
  <sheetViews>
    <sheetView workbookViewId="0">
      <selection sqref="A1:XFD1048576"/>
    </sheetView>
  </sheetViews>
  <sheetFormatPr defaultRowHeight="13.5"/>
  <cols>
    <col min="1" max="1" width="16" style="6" customWidth="1"/>
    <col min="2" max="2" width="16.5" style="6" customWidth="1"/>
    <col min="3" max="4" width="17.75" style="6" customWidth="1"/>
    <col min="5" max="5" width="16.125" style="6" customWidth="1"/>
    <col min="6" max="10" width="15.5" style="6" customWidth="1"/>
    <col min="11" max="256" width="9" style="2"/>
    <col min="257" max="261" width="17.75" style="2" customWidth="1"/>
    <col min="262" max="266" width="15.5" style="2" customWidth="1"/>
    <col min="267" max="512" width="9" style="2"/>
    <col min="513" max="517" width="17.75" style="2" customWidth="1"/>
    <col min="518" max="522" width="15.5" style="2" customWidth="1"/>
    <col min="523" max="768" width="9" style="2"/>
    <col min="769" max="773" width="17.75" style="2" customWidth="1"/>
    <col min="774" max="778" width="15.5" style="2" customWidth="1"/>
    <col min="779" max="1024" width="9" style="2"/>
    <col min="1025" max="1029" width="17.75" style="2" customWidth="1"/>
    <col min="1030" max="1034" width="15.5" style="2" customWidth="1"/>
    <col min="1035" max="1280" width="9" style="2"/>
    <col min="1281" max="1285" width="17.75" style="2" customWidth="1"/>
    <col min="1286" max="1290" width="15.5" style="2" customWidth="1"/>
    <col min="1291" max="1536" width="9" style="2"/>
    <col min="1537" max="1541" width="17.75" style="2" customWidth="1"/>
    <col min="1542" max="1546" width="15.5" style="2" customWidth="1"/>
    <col min="1547" max="1792" width="9" style="2"/>
    <col min="1793" max="1797" width="17.75" style="2" customWidth="1"/>
    <col min="1798" max="1802" width="15.5" style="2" customWidth="1"/>
    <col min="1803" max="2048" width="9" style="2"/>
    <col min="2049" max="2053" width="17.75" style="2" customWidth="1"/>
    <col min="2054" max="2058" width="15.5" style="2" customWidth="1"/>
    <col min="2059" max="2304" width="9" style="2"/>
    <col min="2305" max="2309" width="17.75" style="2" customWidth="1"/>
    <col min="2310" max="2314" width="15.5" style="2" customWidth="1"/>
    <col min="2315" max="2560" width="9" style="2"/>
    <col min="2561" max="2565" width="17.75" style="2" customWidth="1"/>
    <col min="2566" max="2570" width="15.5" style="2" customWidth="1"/>
    <col min="2571" max="2816" width="9" style="2"/>
    <col min="2817" max="2821" width="17.75" style="2" customWidth="1"/>
    <col min="2822" max="2826" width="15.5" style="2" customWidth="1"/>
    <col min="2827" max="3072" width="9" style="2"/>
    <col min="3073" max="3077" width="17.75" style="2" customWidth="1"/>
    <col min="3078" max="3082" width="15.5" style="2" customWidth="1"/>
    <col min="3083" max="3328" width="9" style="2"/>
    <col min="3329" max="3333" width="17.75" style="2" customWidth="1"/>
    <col min="3334" max="3338" width="15.5" style="2" customWidth="1"/>
    <col min="3339" max="3584" width="9" style="2"/>
    <col min="3585" max="3589" width="17.75" style="2" customWidth="1"/>
    <col min="3590" max="3594" width="15.5" style="2" customWidth="1"/>
    <col min="3595" max="3840" width="9" style="2"/>
    <col min="3841" max="3845" width="17.75" style="2" customWidth="1"/>
    <col min="3846" max="3850" width="15.5" style="2" customWidth="1"/>
    <col min="3851" max="4096" width="9" style="2"/>
    <col min="4097" max="4101" width="17.75" style="2" customWidth="1"/>
    <col min="4102" max="4106" width="15.5" style="2" customWidth="1"/>
    <col min="4107" max="4352" width="9" style="2"/>
    <col min="4353" max="4357" width="17.75" style="2" customWidth="1"/>
    <col min="4358" max="4362" width="15.5" style="2" customWidth="1"/>
    <col min="4363" max="4608" width="9" style="2"/>
    <col min="4609" max="4613" width="17.75" style="2" customWidth="1"/>
    <col min="4614" max="4618" width="15.5" style="2" customWidth="1"/>
    <col min="4619" max="4864" width="9" style="2"/>
    <col min="4865" max="4869" width="17.75" style="2" customWidth="1"/>
    <col min="4870" max="4874" width="15.5" style="2" customWidth="1"/>
    <col min="4875" max="5120" width="9" style="2"/>
    <col min="5121" max="5125" width="17.75" style="2" customWidth="1"/>
    <col min="5126" max="5130" width="15.5" style="2" customWidth="1"/>
    <col min="5131" max="5376" width="9" style="2"/>
    <col min="5377" max="5381" width="17.75" style="2" customWidth="1"/>
    <col min="5382" max="5386" width="15.5" style="2" customWidth="1"/>
    <col min="5387" max="5632" width="9" style="2"/>
    <col min="5633" max="5637" width="17.75" style="2" customWidth="1"/>
    <col min="5638" max="5642" width="15.5" style="2" customWidth="1"/>
    <col min="5643" max="5888" width="9" style="2"/>
    <col min="5889" max="5893" width="17.75" style="2" customWidth="1"/>
    <col min="5894" max="5898" width="15.5" style="2" customWidth="1"/>
    <col min="5899" max="6144" width="9" style="2"/>
    <col min="6145" max="6149" width="17.75" style="2" customWidth="1"/>
    <col min="6150" max="6154" width="15.5" style="2" customWidth="1"/>
    <col min="6155" max="6400" width="9" style="2"/>
    <col min="6401" max="6405" width="17.75" style="2" customWidth="1"/>
    <col min="6406" max="6410" width="15.5" style="2" customWidth="1"/>
    <col min="6411" max="6656" width="9" style="2"/>
    <col min="6657" max="6661" width="17.75" style="2" customWidth="1"/>
    <col min="6662" max="6666" width="15.5" style="2" customWidth="1"/>
    <col min="6667" max="6912" width="9" style="2"/>
    <col min="6913" max="6917" width="17.75" style="2" customWidth="1"/>
    <col min="6918" max="6922" width="15.5" style="2" customWidth="1"/>
    <col min="6923" max="7168" width="9" style="2"/>
    <col min="7169" max="7173" width="17.75" style="2" customWidth="1"/>
    <col min="7174" max="7178" width="15.5" style="2" customWidth="1"/>
    <col min="7179" max="7424" width="9" style="2"/>
    <col min="7425" max="7429" width="17.75" style="2" customWidth="1"/>
    <col min="7430" max="7434" width="15.5" style="2" customWidth="1"/>
    <col min="7435" max="7680" width="9" style="2"/>
    <col min="7681" max="7685" width="17.75" style="2" customWidth="1"/>
    <col min="7686" max="7690" width="15.5" style="2" customWidth="1"/>
    <col min="7691" max="7936" width="9" style="2"/>
    <col min="7937" max="7941" width="17.75" style="2" customWidth="1"/>
    <col min="7942" max="7946" width="15.5" style="2" customWidth="1"/>
    <col min="7947" max="8192" width="9" style="2"/>
    <col min="8193" max="8197" width="17.75" style="2" customWidth="1"/>
    <col min="8198" max="8202" width="15.5" style="2" customWidth="1"/>
    <col min="8203" max="8448" width="9" style="2"/>
    <col min="8449" max="8453" width="17.75" style="2" customWidth="1"/>
    <col min="8454" max="8458" width="15.5" style="2" customWidth="1"/>
    <col min="8459" max="8704" width="9" style="2"/>
    <col min="8705" max="8709" width="17.75" style="2" customWidth="1"/>
    <col min="8710" max="8714" width="15.5" style="2" customWidth="1"/>
    <col min="8715" max="8960" width="9" style="2"/>
    <col min="8961" max="8965" width="17.75" style="2" customWidth="1"/>
    <col min="8966" max="8970" width="15.5" style="2" customWidth="1"/>
    <col min="8971" max="9216" width="9" style="2"/>
    <col min="9217" max="9221" width="17.75" style="2" customWidth="1"/>
    <col min="9222" max="9226" width="15.5" style="2" customWidth="1"/>
    <col min="9227" max="9472" width="9" style="2"/>
    <col min="9473" max="9477" width="17.75" style="2" customWidth="1"/>
    <col min="9478" max="9482" width="15.5" style="2" customWidth="1"/>
    <col min="9483" max="9728" width="9" style="2"/>
    <col min="9729" max="9733" width="17.75" style="2" customWidth="1"/>
    <col min="9734" max="9738" width="15.5" style="2" customWidth="1"/>
    <col min="9739" max="9984" width="9" style="2"/>
    <col min="9985" max="9989" width="17.75" style="2" customWidth="1"/>
    <col min="9990" max="9994" width="15.5" style="2" customWidth="1"/>
    <col min="9995" max="10240" width="9" style="2"/>
    <col min="10241" max="10245" width="17.75" style="2" customWidth="1"/>
    <col min="10246" max="10250" width="15.5" style="2" customWidth="1"/>
    <col min="10251" max="10496" width="9" style="2"/>
    <col min="10497" max="10501" width="17.75" style="2" customWidth="1"/>
    <col min="10502" max="10506" width="15.5" style="2" customWidth="1"/>
    <col min="10507" max="10752" width="9" style="2"/>
    <col min="10753" max="10757" width="17.75" style="2" customWidth="1"/>
    <col min="10758" max="10762" width="15.5" style="2" customWidth="1"/>
    <col min="10763" max="11008" width="9" style="2"/>
    <col min="11009" max="11013" width="17.75" style="2" customWidth="1"/>
    <col min="11014" max="11018" width="15.5" style="2" customWidth="1"/>
    <col min="11019" max="11264" width="9" style="2"/>
    <col min="11265" max="11269" width="17.75" style="2" customWidth="1"/>
    <col min="11270" max="11274" width="15.5" style="2" customWidth="1"/>
    <col min="11275" max="11520" width="9" style="2"/>
    <col min="11521" max="11525" width="17.75" style="2" customWidth="1"/>
    <col min="11526" max="11530" width="15.5" style="2" customWidth="1"/>
    <col min="11531" max="11776" width="9" style="2"/>
    <col min="11777" max="11781" width="17.75" style="2" customWidth="1"/>
    <col min="11782" max="11786" width="15.5" style="2" customWidth="1"/>
    <col min="11787" max="12032" width="9" style="2"/>
    <col min="12033" max="12037" width="17.75" style="2" customWidth="1"/>
    <col min="12038" max="12042" width="15.5" style="2" customWidth="1"/>
    <col min="12043" max="12288" width="9" style="2"/>
    <col min="12289" max="12293" width="17.75" style="2" customWidth="1"/>
    <col min="12294" max="12298" width="15.5" style="2" customWidth="1"/>
    <col min="12299" max="12544" width="9" style="2"/>
    <col min="12545" max="12549" width="17.75" style="2" customWidth="1"/>
    <col min="12550" max="12554" width="15.5" style="2" customWidth="1"/>
    <col min="12555" max="12800" width="9" style="2"/>
    <col min="12801" max="12805" width="17.75" style="2" customWidth="1"/>
    <col min="12806" max="12810" width="15.5" style="2" customWidth="1"/>
    <col min="12811" max="13056" width="9" style="2"/>
    <col min="13057" max="13061" width="17.75" style="2" customWidth="1"/>
    <col min="13062" max="13066" width="15.5" style="2" customWidth="1"/>
    <col min="13067" max="13312" width="9" style="2"/>
    <col min="13313" max="13317" width="17.75" style="2" customWidth="1"/>
    <col min="13318" max="13322" width="15.5" style="2" customWidth="1"/>
    <col min="13323" max="13568" width="9" style="2"/>
    <col min="13569" max="13573" width="17.75" style="2" customWidth="1"/>
    <col min="13574" max="13578" width="15.5" style="2" customWidth="1"/>
    <col min="13579" max="13824" width="9" style="2"/>
    <col min="13825" max="13829" width="17.75" style="2" customWidth="1"/>
    <col min="13830" max="13834" width="15.5" style="2" customWidth="1"/>
    <col min="13835" max="14080" width="9" style="2"/>
    <col min="14081" max="14085" width="17.75" style="2" customWidth="1"/>
    <col min="14086" max="14090" width="15.5" style="2" customWidth="1"/>
    <col min="14091" max="14336" width="9" style="2"/>
    <col min="14337" max="14341" width="17.75" style="2" customWidth="1"/>
    <col min="14342" max="14346" width="15.5" style="2" customWidth="1"/>
    <col min="14347" max="14592" width="9" style="2"/>
    <col min="14593" max="14597" width="17.75" style="2" customWidth="1"/>
    <col min="14598" max="14602" width="15.5" style="2" customWidth="1"/>
    <col min="14603" max="14848" width="9" style="2"/>
    <col min="14849" max="14853" width="17.75" style="2" customWidth="1"/>
    <col min="14854" max="14858" width="15.5" style="2" customWidth="1"/>
    <col min="14859" max="15104" width="9" style="2"/>
    <col min="15105" max="15109" width="17.75" style="2" customWidth="1"/>
    <col min="15110" max="15114" width="15.5" style="2" customWidth="1"/>
    <col min="15115" max="15360" width="9" style="2"/>
    <col min="15361" max="15365" width="17.75" style="2" customWidth="1"/>
    <col min="15366" max="15370" width="15.5" style="2" customWidth="1"/>
    <col min="15371" max="15616" width="9" style="2"/>
    <col min="15617" max="15621" width="17.75" style="2" customWidth="1"/>
    <col min="15622" max="15626" width="15.5" style="2" customWidth="1"/>
    <col min="15627" max="15872" width="9" style="2"/>
    <col min="15873" max="15877" width="17.75" style="2" customWidth="1"/>
    <col min="15878" max="15882" width="15.5" style="2" customWidth="1"/>
    <col min="15883" max="16128" width="9" style="2"/>
    <col min="16129" max="16133" width="17.75" style="2" customWidth="1"/>
    <col min="16134" max="16138" width="15.5" style="2" customWidth="1"/>
    <col min="16139" max="16384" width="9" style="2"/>
  </cols>
  <sheetData>
    <row r="1" spans="1:10" ht="39" customHeight="1">
      <c r="A1" s="52" t="s">
        <v>26</v>
      </c>
      <c r="B1" s="52"/>
      <c r="C1" s="52"/>
      <c r="D1" s="52"/>
      <c r="E1" s="52"/>
      <c r="F1" s="1"/>
      <c r="G1" s="1"/>
      <c r="H1" s="1"/>
      <c r="I1" s="1"/>
      <c r="J1" s="1"/>
    </row>
    <row r="2" spans="1:10" ht="6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/>
      <c r="B3" s="3"/>
      <c r="C3" s="4"/>
      <c r="D3" s="53" t="s">
        <v>27</v>
      </c>
      <c r="E3" s="54"/>
      <c r="F3" s="5"/>
      <c r="G3" s="5"/>
      <c r="H3" s="5"/>
      <c r="I3" s="5"/>
      <c r="J3" s="5"/>
    </row>
    <row r="4" spans="1:10" ht="24.95" customHeight="1">
      <c r="A4" s="55" t="s">
        <v>28</v>
      </c>
      <c r="B4" s="56"/>
      <c r="C4" s="56"/>
      <c r="D4" s="56"/>
      <c r="E4" s="57"/>
    </row>
    <row r="5" spans="1:10" ht="30" customHeight="1" thickBot="1">
      <c r="A5" s="7" t="s">
        <v>29</v>
      </c>
      <c r="B5" s="8" t="s">
        <v>30</v>
      </c>
      <c r="C5" s="59" t="s">
        <v>31</v>
      </c>
      <c r="D5" s="60" t="s">
        <v>32</v>
      </c>
      <c r="E5" s="11" t="s">
        <v>33</v>
      </c>
    </row>
    <row r="6" spans="1:10" s="16" customFormat="1" ht="21.95" customHeight="1" thickTop="1">
      <c r="A6" s="12" t="s">
        <v>34</v>
      </c>
      <c r="B6" s="13"/>
      <c r="C6" s="35">
        <f>SUM(C7:C12)</f>
        <v>321130000</v>
      </c>
      <c r="D6" s="35">
        <f t="shared" ref="D6:E6" si="0">SUM(D7:D12)</f>
        <v>347953641</v>
      </c>
      <c r="E6" s="36">
        <f t="shared" si="0"/>
        <v>26823641</v>
      </c>
    </row>
    <row r="7" spans="1:10" ht="21.95" customHeight="1">
      <c r="A7" s="17" t="s">
        <v>35</v>
      </c>
      <c r="B7" s="18" t="s">
        <v>36</v>
      </c>
      <c r="C7" s="19">
        <v>49600000</v>
      </c>
      <c r="D7" s="19">
        <v>49600000</v>
      </c>
      <c r="E7" s="20">
        <f>D7-C7</f>
        <v>0</v>
      </c>
    </row>
    <row r="8" spans="1:10" ht="21.95" customHeight="1">
      <c r="A8" s="17" t="s">
        <v>37</v>
      </c>
      <c r="B8" s="18" t="s">
        <v>37</v>
      </c>
      <c r="C8" s="19">
        <v>240000000</v>
      </c>
      <c r="D8" s="19">
        <v>253000000</v>
      </c>
      <c r="E8" s="20">
        <f t="shared" ref="E8:E12" si="1">D8-C8</f>
        <v>13000000</v>
      </c>
    </row>
    <row r="9" spans="1:10" ht="21.95" customHeight="1">
      <c r="A9" s="17" t="s">
        <v>38</v>
      </c>
      <c r="B9" s="18" t="s">
        <v>39</v>
      </c>
      <c r="C9" s="19">
        <v>0</v>
      </c>
      <c r="D9" s="19">
        <v>0</v>
      </c>
      <c r="E9" s="20">
        <f t="shared" si="1"/>
        <v>0</v>
      </c>
    </row>
    <row r="10" spans="1:10" ht="21.95" customHeight="1">
      <c r="A10" s="17" t="s">
        <v>40</v>
      </c>
      <c r="B10" s="18" t="s">
        <v>40</v>
      </c>
      <c r="C10" s="19">
        <v>3600000</v>
      </c>
      <c r="D10" s="19">
        <v>17400000</v>
      </c>
      <c r="E10" s="20">
        <f t="shared" si="1"/>
        <v>13800000</v>
      </c>
    </row>
    <row r="11" spans="1:10" ht="21.95" customHeight="1">
      <c r="A11" s="49" t="s">
        <v>41</v>
      </c>
      <c r="B11" s="22" t="s">
        <v>41</v>
      </c>
      <c r="C11" s="23">
        <v>2930000</v>
      </c>
      <c r="D11" s="23">
        <v>2900000</v>
      </c>
      <c r="E11" s="24">
        <f t="shared" si="1"/>
        <v>-30000</v>
      </c>
    </row>
    <row r="12" spans="1:10" ht="21.95" customHeight="1">
      <c r="A12" s="25" t="s">
        <v>42</v>
      </c>
      <c r="B12" s="26" t="s">
        <v>42</v>
      </c>
      <c r="C12" s="27">
        <v>25000000</v>
      </c>
      <c r="D12" s="27">
        <v>25053641</v>
      </c>
      <c r="E12" s="28">
        <f t="shared" si="1"/>
        <v>53641</v>
      </c>
    </row>
    <row r="13" spans="1:10" ht="21.95" customHeight="1">
      <c r="A13" s="29"/>
      <c r="B13" s="29"/>
      <c r="C13" s="30"/>
      <c r="D13" s="31"/>
      <c r="E13" s="32"/>
    </row>
    <row r="14" spans="1:10" ht="21.95" customHeight="1">
      <c r="A14" s="33"/>
      <c r="B14" s="33"/>
      <c r="C14" s="33"/>
      <c r="D14" s="33"/>
      <c r="E14" s="34"/>
    </row>
    <row r="15" spans="1:10" s="6" customFormat="1" ht="24.95" customHeight="1">
      <c r="A15" s="55" t="s">
        <v>43</v>
      </c>
      <c r="B15" s="56"/>
      <c r="C15" s="56"/>
      <c r="D15" s="56"/>
      <c r="E15" s="57"/>
    </row>
    <row r="16" spans="1:10" ht="30" customHeight="1" thickBot="1">
      <c r="A16" s="7" t="s">
        <v>29</v>
      </c>
      <c r="B16" s="8" t="s">
        <v>30</v>
      </c>
      <c r="C16" s="59" t="s">
        <v>31</v>
      </c>
      <c r="D16" s="60" t="s">
        <v>32</v>
      </c>
      <c r="E16" s="11" t="s">
        <v>33</v>
      </c>
    </row>
    <row r="17" spans="1:7" s="6" customFormat="1" ht="21.95" customHeight="1" thickTop="1">
      <c r="A17" s="12" t="s">
        <v>44</v>
      </c>
      <c r="B17" s="13"/>
      <c r="C17" s="35">
        <f>SUM(C18:C25)</f>
        <v>321130000</v>
      </c>
      <c r="D17" s="35">
        <f>SUM(D18:D25)</f>
        <v>347953641</v>
      </c>
      <c r="E17" s="36">
        <f>D17-C17</f>
        <v>26823641</v>
      </c>
    </row>
    <row r="18" spans="1:7" s="6" customFormat="1" ht="21.95" customHeight="1">
      <c r="A18" s="50" t="s">
        <v>45</v>
      </c>
      <c r="B18" s="22" t="s">
        <v>46</v>
      </c>
      <c r="C18" s="37">
        <v>230596717</v>
      </c>
      <c r="D18" s="37">
        <v>235753058</v>
      </c>
      <c r="E18" s="61">
        <f>D18-C18</f>
        <v>5156341</v>
      </c>
    </row>
    <row r="19" spans="1:7" s="6" customFormat="1" ht="21.95" customHeight="1">
      <c r="A19" s="58"/>
      <c r="B19" s="39" t="s">
        <v>47</v>
      </c>
      <c r="C19" s="37">
        <v>1120000</v>
      </c>
      <c r="D19" s="37">
        <v>1120000</v>
      </c>
      <c r="E19" s="61">
        <f t="shared" ref="E19:E25" si="2">D19-C19</f>
        <v>0</v>
      </c>
      <c r="F19" s="40"/>
      <c r="G19" s="40"/>
    </row>
    <row r="20" spans="1:7" s="6" customFormat="1" ht="21.95" customHeight="1">
      <c r="A20" s="51"/>
      <c r="B20" s="29" t="s">
        <v>48</v>
      </c>
      <c r="C20" s="37">
        <v>49477360</v>
      </c>
      <c r="D20" s="37">
        <v>49447360</v>
      </c>
      <c r="E20" s="61">
        <f t="shared" si="2"/>
        <v>-30000</v>
      </c>
    </row>
    <row r="21" spans="1:7" s="6" customFormat="1" ht="21.95" customHeight="1">
      <c r="A21" s="50" t="s">
        <v>49</v>
      </c>
      <c r="B21" s="18" t="s">
        <v>48</v>
      </c>
      <c r="C21" s="37">
        <v>20930000</v>
      </c>
      <c r="D21" s="37">
        <v>35810000</v>
      </c>
      <c r="E21" s="61">
        <f t="shared" si="2"/>
        <v>14880000</v>
      </c>
    </row>
    <row r="22" spans="1:7" s="6" customFormat="1" ht="21.95" customHeight="1">
      <c r="A22" s="51"/>
      <c r="B22" s="18" t="s">
        <v>49</v>
      </c>
      <c r="C22" s="37">
        <v>8995000</v>
      </c>
      <c r="D22" s="37">
        <v>9115000</v>
      </c>
      <c r="E22" s="61">
        <f t="shared" si="2"/>
        <v>120000</v>
      </c>
    </row>
    <row r="23" spans="1:7" s="6" customFormat="1" ht="21.95" customHeight="1">
      <c r="A23" s="17" t="s">
        <v>50</v>
      </c>
      <c r="B23" s="18" t="s">
        <v>50</v>
      </c>
      <c r="C23" s="37">
        <v>3995000</v>
      </c>
      <c r="D23" s="37">
        <v>4445000</v>
      </c>
      <c r="E23" s="61">
        <f t="shared" si="2"/>
        <v>450000</v>
      </c>
    </row>
    <row r="24" spans="1:7" s="6" customFormat="1" ht="21.95" customHeight="1">
      <c r="A24" s="49" t="s">
        <v>51</v>
      </c>
      <c r="B24" s="22" t="s">
        <v>52</v>
      </c>
      <c r="C24" s="62">
        <v>6000000</v>
      </c>
      <c r="D24" s="62">
        <v>11400000</v>
      </c>
      <c r="E24" s="63">
        <f t="shared" si="2"/>
        <v>5400000</v>
      </c>
    </row>
    <row r="25" spans="1:7" s="6" customFormat="1" ht="21.95" customHeight="1">
      <c r="A25" s="25" t="s">
        <v>53</v>
      </c>
      <c r="B25" s="48" t="s">
        <v>53</v>
      </c>
      <c r="C25" s="41">
        <v>15923</v>
      </c>
      <c r="D25" s="41">
        <v>863223</v>
      </c>
      <c r="E25" s="64">
        <f t="shared" si="2"/>
        <v>847300</v>
      </c>
    </row>
    <row r="26" spans="1:7" s="6" customFormat="1" ht="21.95" customHeight="1">
      <c r="A26" s="29"/>
      <c r="B26" s="29"/>
      <c r="C26" s="43"/>
      <c r="D26" s="31"/>
      <c r="E26" s="44"/>
    </row>
    <row r="27" spans="1:7" s="6" customFormat="1" ht="21.95" customHeight="1">
      <c r="B27" s="45"/>
      <c r="C27" s="45"/>
      <c r="D27" s="45"/>
    </row>
    <row r="28" spans="1:7" s="6" customFormat="1" ht="12">
      <c r="B28" s="46"/>
      <c r="C28" s="46"/>
      <c r="D28" s="47"/>
    </row>
    <row r="29" spans="1:7" s="6" customFormat="1" ht="24.75" customHeight="1"/>
  </sheetData>
  <mergeCells count="6">
    <mergeCell ref="A1:E1"/>
    <mergeCell ref="D3:E3"/>
    <mergeCell ref="A4:E4"/>
    <mergeCell ref="A15:E15"/>
    <mergeCell ref="A18:A20"/>
    <mergeCell ref="A21:A22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7"/>
  <sheetViews>
    <sheetView workbookViewId="0">
      <selection activeCell="C21" sqref="C21"/>
    </sheetView>
  </sheetViews>
  <sheetFormatPr defaultRowHeight="13.5"/>
  <cols>
    <col min="1" max="1" width="16" style="6" customWidth="1"/>
    <col min="2" max="2" width="16.5" style="6" customWidth="1"/>
    <col min="3" max="4" width="17.75" style="6" customWidth="1"/>
    <col min="5" max="5" width="16.125" style="6" customWidth="1"/>
    <col min="6" max="10" width="15.5" style="6" customWidth="1"/>
    <col min="11" max="256" width="9" style="2"/>
    <col min="257" max="261" width="17.75" style="2" customWidth="1"/>
    <col min="262" max="266" width="15.5" style="2" customWidth="1"/>
    <col min="267" max="512" width="9" style="2"/>
    <col min="513" max="517" width="17.75" style="2" customWidth="1"/>
    <col min="518" max="522" width="15.5" style="2" customWidth="1"/>
    <col min="523" max="768" width="9" style="2"/>
    <col min="769" max="773" width="17.75" style="2" customWidth="1"/>
    <col min="774" max="778" width="15.5" style="2" customWidth="1"/>
    <col min="779" max="1024" width="9" style="2"/>
    <col min="1025" max="1029" width="17.75" style="2" customWidth="1"/>
    <col min="1030" max="1034" width="15.5" style="2" customWidth="1"/>
    <col min="1035" max="1280" width="9" style="2"/>
    <col min="1281" max="1285" width="17.75" style="2" customWidth="1"/>
    <col min="1286" max="1290" width="15.5" style="2" customWidth="1"/>
    <col min="1291" max="1536" width="9" style="2"/>
    <col min="1537" max="1541" width="17.75" style="2" customWidth="1"/>
    <col min="1542" max="1546" width="15.5" style="2" customWidth="1"/>
    <col min="1547" max="1792" width="9" style="2"/>
    <col min="1793" max="1797" width="17.75" style="2" customWidth="1"/>
    <col min="1798" max="1802" width="15.5" style="2" customWidth="1"/>
    <col min="1803" max="2048" width="9" style="2"/>
    <col min="2049" max="2053" width="17.75" style="2" customWidth="1"/>
    <col min="2054" max="2058" width="15.5" style="2" customWidth="1"/>
    <col min="2059" max="2304" width="9" style="2"/>
    <col min="2305" max="2309" width="17.75" style="2" customWidth="1"/>
    <col min="2310" max="2314" width="15.5" style="2" customWidth="1"/>
    <col min="2315" max="2560" width="9" style="2"/>
    <col min="2561" max="2565" width="17.75" style="2" customWidth="1"/>
    <col min="2566" max="2570" width="15.5" style="2" customWidth="1"/>
    <col min="2571" max="2816" width="9" style="2"/>
    <col min="2817" max="2821" width="17.75" style="2" customWidth="1"/>
    <col min="2822" max="2826" width="15.5" style="2" customWidth="1"/>
    <col min="2827" max="3072" width="9" style="2"/>
    <col min="3073" max="3077" width="17.75" style="2" customWidth="1"/>
    <col min="3078" max="3082" width="15.5" style="2" customWidth="1"/>
    <col min="3083" max="3328" width="9" style="2"/>
    <col min="3329" max="3333" width="17.75" style="2" customWidth="1"/>
    <col min="3334" max="3338" width="15.5" style="2" customWidth="1"/>
    <col min="3339" max="3584" width="9" style="2"/>
    <col min="3585" max="3589" width="17.75" style="2" customWidth="1"/>
    <col min="3590" max="3594" width="15.5" style="2" customWidth="1"/>
    <col min="3595" max="3840" width="9" style="2"/>
    <col min="3841" max="3845" width="17.75" style="2" customWidth="1"/>
    <col min="3846" max="3850" width="15.5" style="2" customWidth="1"/>
    <col min="3851" max="4096" width="9" style="2"/>
    <col min="4097" max="4101" width="17.75" style="2" customWidth="1"/>
    <col min="4102" max="4106" width="15.5" style="2" customWidth="1"/>
    <col min="4107" max="4352" width="9" style="2"/>
    <col min="4353" max="4357" width="17.75" style="2" customWidth="1"/>
    <col min="4358" max="4362" width="15.5" style="2" customWidth="1"/>
    <col min="4363" max="4608" width="9" style="2"/>
    <col min="4609" max="4613" width="17.75" style="2" customWidth="1"/>
    <col min="4614" max="4618" width="15.5" style="2" customWidth="1"/>
    <col min="4619" max="4864" width="9" style="2"/>
    <col min="4865" max="4869" width="17.75" style="2" customWidth="1"/>
    <col min="4870" max="4874" width="15.5" style="2" customWidth="1"/>
    <col min="4875" max="5120" width="9" style="2"/>
    <col min="5121" max="5125" width="17.75" style="2" customWidth="1"/>
    <col min="5126" max="5130" width="15.5" style="2" customWidth="1"/>
    <col min="5131" max="5376" width="9" style="2"/>
    <col min="5377" max="5381" width="17.75" style="2" customWidth="1"/>
    <col min="5382" max="5386" width="15.5" style="2" customWidth="1"/>
    <col min="5387" max="5632" width="9" style="2"/>
    <col min="5633" max="5637" width="17.75" style="2" customWidth="1"/>
    <col min="5638" max="5642" width="15.5" style="2" customWidth="1"/>
    <col min="5643" max="5888" width="9" style="2"/>
    <col min="5889" max="5893" width="17.75" style="2" customWidth="1"/>
    <col min="5894" max="5898" width="15.5" style="2" customWidth="1"/>
    <col min="5899" max="6144" width="9" style="2"/>
    <col min="6145" max="6149" width="17.75" style="2" customWidth="1"/>
    <col min="6150" max="6154" width="15.5" style="2" customWidth="1"/>
    <col min="6155" max="6400" width="9" style="2"/>
    <col min="6401" max="6405" width="17.75" style="2" customWidth="1"/>
    <col min="6406" max="6410" width="15.5" style="2" customWidth="1"/>
    <col min="6411" max="6656" width="9" style="2"/>
    <col min="6657" max="6661" width="17.75" style="2" customWidth="1"/>
    <col min="6662" max="6666" width="15.5" style="2" customWidth="1"/>
    <col min="6667" max="6912" width="9" style="2"/>
    <col min="6913" max="6917" width="17.75" style="2" customWidth="1"/>
    <col min="6918" max="6922" width="15.5" style="2" customWidth="1"/>
    <col min="6923" max="7168" width="9" style="2"/>
    <col min="7169" max="7173" width="17.75" style="2" customWidth="1"/>
    <col min="7174" max="7178" width="15.5" style="2" customWidth="1"/>
    <col min="7179" max="7424" width="9" style="2"/>
    <col min="7425" max="7429" width="17.75" style="2" customWidth="1"/>
    <col min="7430" max="7434" width="15.5" style="2" customWidth="1"/>
    <col min="7435" max="7680" width="9" style="2"/>
    <col min="7681" max="7685" width="17.75" style="2" customWidth="1"/>
    <col min="7686" max="7690" width="15.5" style="2" customWidth="1"/>
    <col min="7691" max="7936" width="9" style="2"/>
    <col min="7937" max="7941" width="17.75" style="2" customWidth="1"/>
    <col min="7942" max="7946" width="15.5" style="2" customWidth="1"/>
    <col min="7947" max="8192" width="9" style="2"/>
    <col min="8193" max="8197" width="17.75" style="2" customWidth="1"/>
    <col min="8198" max="8202" width="15.5" style="2" customWidth="1"/>
    <col min="8203" max="8448" width="9" style="2"/>
    <col min="8449" max="8453" width="17.75" style="2" customWidth="1"/>
    <col min="8454" max="8458" width="15.5" style="2" customWidth="1"/>
    <col min="8459" max="8704" width="9" style="2"/>
    <col min="8705" max="8709" width="17.75" style="2" customWidth="1"/>
    <col min="8710" max="8714" width="15.5" style="2" customWidth="1"/>
    <col min="8715" max="8960" width="9" style="2"/>
    <col min="8961" max="8965" width="17.75" style="2" customWidth="1"/>
    <col min="8966" max="8970" width="15.5" style="2" customWidth="1"/>
    <col min="8971" max="9216" width="9" style="2"/>
    <col min="9217" max="9221" width="17.75" style="2" customWidth="1"/>
    <col min="9222" max="9226" width="15.5" style="2" customWidth="1"/>
    <col min="9227" max="9472" width="9" style="2"/>
    <col min="9473" max="9477" width="17.75" style="2" customWidth="1"/>
    <col min="9478" max="9482" width="15.5" style="2" customWidth="1"/>
    <col min="9483" max="9728" width="9" style="2"/>
    <col min="9729" max="9733" width="17.75" style="2" customWidth="1"/>
    <col min="9734" max="9738" width="15.5" style="2" customWidth="1"/>
    <col min="9739" max="9984" width="9" style="2"/>
    <col min="9985" max="9989" width="17.75" style="2" customWidth="1"/>
    <col min="9990" max="9994" width="15.5" style="2" customWidth="1"/>
    <col min="9995" max="10240" width="9" style="2"/>
    <col min="10241" max="10245" width="17.75" style="2" customWidth="1"/>
    <col min="10246" max="10250" width="15.5" style="2" customWidth="1"/>
    <col min="10251" max="10496" width="9" style="2"/>
    <col min="10497" max="10501" width="17.75" style="2" customWidth="1"/>
    <col min="10502" max="10506" width="15.5" style="2" customWidth="1"/>
    <col min="10507" max="10752" width="9" style="2"/>
    <col min="10753" max="10757" width="17.75" style="2" customWidth="1"/>
    <col min="10758" max="10762" width="15.5" style="2" customWidth="1"/>
    <col min="10763" max="11008" width="9" style="2"/>
    <col min="11009" max="11013" width="17.75" style="2" customWidth="1"/>
    <col min="11014" max="11018" width="15.5" style="2" customWidth="1"/>
    <col min="11019" max="11264" width="9" style="2"/>
    <col min="11265" max="11269" width="17.75" style="2" customWidth="1"/>
    <col min="11270" max="11274" width="15.5" style="2" customWidth="1"/>
    <col min="11275" max="11520" width="9" style="2"/>
    <col min="11521" max="11525" width="17.75" style="2" customWidth="1"/>
    <col min="11526" max="11530" width="15.5" style="2" customWidth="1"/>
    <col min="11531" max="11776" width="9" style="2"/>
    <col min="11777" max="11781" width="17.75" style="2" customWidth="1"/>
    <col min="11782" max="11786" width="15.5" style="2" customWidth="1"/>
    <col min="11787" max="12032" width="9" style="2"/>
    <col min="12033" max="12037" width="17.75" style="2" customWidth="1"/>
    <col min="12038" max="12042" width="15.5" style="2" customWidth="1"/>
    <col min="12043" max="12288" width="9" style="2"/>
    <col min="12289" max="12293" width="17.75" style="2" customWidth="1"/>
    <col min="12294" max="12298" width="15.5" style="2" customWidth="1"/>
    <col min="12299" max="12544" width="9" style="2"/>
    <col min="12545" max="12549" width="17.75" style="2" customWidth="1"/>
    <col min="12550" max="12554" width="15.5" style="2" customWidth="1"/>
    <col min="12555" max="12800" width="9" style="2"/>
    <col min="12801" max="12805" width="17.75" style="2" customWidth="1"/>
    <col min="12806" max="12810" width="15.5" style="2" customWidth="1"/>
    <col min="12811" max="13056" width="9" style="2"/>
    <col min="13057" max="13061" width="17.75" style="2" customWidth="1"/>
    <col min="13062" max="13066" width="15.5" style="2" customWidth="1"/>
    <col min="13067" max="13312" width="9" style="2"/>
    <col min="13313" max="13317" width="17.75" style="2" customWidth="1"/>
    <col min="13318" max="13322" width="15.5" style="2" customWidth="1"/>
    <col min="13323" max="13568" width="9" style="2"/>
    <col min="13569" max="13573" width="17.75" style="2" customWidth="1"/>
    <col min="13574" max="13578" width="15.5" style="2" customWidth="1"/>
    <col min="13579" max="13824" width="9" style="2"/>
    <col min="13825" max="13829" width="17.75" style="2" customWidth="1"/>
    <col min="13830" max="13834" width="15.5" style="2" customWidth="1"/>
    <col min="13835" max="14080" width="9" style="2"/>
    <col min="14081" max="14085" width="17.75" style="2" customWidth="1"/>
    <col min="14086" max="14090" width="15.5" style="2" customWidth="1"/>
    <col min="14091" max="14336" width="9" style="2"/>
    <col min="14337" max="14341" width="17.75" style="2" customWidth="1"/>
    <col min="14342" max="14346" width="15.5" style="2" customWidth="1"/>
    <col min="14347" max="14592" width="9" style="2"/>
    <col min="14593" max="14597" width="17.75" style="2" customWidth="1"/>
    <col min="14598" max="14602" width="15.5" style="2" customWidth="1"/>
    <col min="14603" max="14848" width="9" style="2"/>
    <col min="14849" max="14853" width="17.75" style="2" customWidth="1"/>
    <col min="14854" max="14858" width="15.5" style="2" customWidth="1"/>
    <col min="14859" max="15104" width="9" style="2"/>
    <col min="15105" max="15109" width="17.75" style="2" customWidth="1"/>
    <col min="15110" max="15114" width="15.5" style="2" customWidth="1"/>
    <col min="15115" max="15360" width="9" style="2"/>
    <col min="15361" max="15365" width="17.75" style="2" customWidth="1"/>
    <col min="15366" max="15370" width="15.5" style="2" customWidth="1"/>
    <col min="15371" max="15616" width="9" style="2"/>
    <col min="15617" max="15621" width="17.75" style="2" customWidth="1"/>
    <col min="15622" max="15626" width="15.5" style="2" customWidth="1"/>
    <col min="15627" max="15872" width="9" style="2"/>
    <col min="15873" max="15877" width="17.75" style="2" customWidth="1"/>
    <col min="15878" max="15882" width="15.5" style="2" customWidth="1"/>
    <col min="15883" max="16128" width="9" style="2"/>
    <col min="16129" max="16133" width="17.75" style="2" customWidth="1"/>
    <col min="16134" max="16138" width="15.5" style="2" customWidth="1"/>
    <col min="16139" max="16384" width="9" style="2"/>
  </cols>
  <sheetData>
    <row r="1" spans="1:10" ht="39" customHeight="1">
      <c r="A1" s="52" t="s">
        <v>59</v>
      </c>
      <c r="B1" s="52"/>
      <c r="C1" s="52"/>
      <c r="D1" s="52"/>
      <c r="E1" s="52"/>
      <c r="F1" s="1"/>
      <c r="G1" s="1"/>
      <c r="H1" s="1"/>
      <c r="I1" s="1"/>
      <c r="J1" s="1"/>
    </row>
    <row r="2" spans="1:10" ht="6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/>
      <c r="B3" s="3"/>
      <c r="C3" s="4"/>
      <c r="D3" s="53" t="s">
        <v>54</v>
      </c>
      <c r="E3" s="54"/>
      <c r="F3" s="5"/>
      <c r="G3" s="5"/>
      <c r="H3" s="5"/>
      <c r="I3" s="5"/>
      <c r="J3" s="5"/>
    </row>
    <row r="4" spans="1:10" ht="24.95" customHeight="1">
      <c r="A4" s="55" t="s">
        <v>5</v>
      </c>
      <c r="B4" s="56"/>
      <c r="C4" s="56"/>
      <c r="D4" s="56"/>
      <c r="E4" s="57"/>
    </row>
    <row r="5" spans="1:10" ht="30" customHeight="1" thickBot="1">
      <c r="A5" s="7" t="s">
        <v>6</v>
      </c>
      <c r="B5" s="8" t="s">
        <v>7</v>
      </c>
      <c r="C5" s="59" t="s">
        <v>55</v>
      </c>
      <c r="D5" s="60" t="s">
        <v>56</v>
      </c>
      <c r="E5" s="11" t="s">
        <v>8</v>
      </c>
    </row>
    <row r="6" spans="1:10" s="16" customFormat="1" ht="21.95" customHeight="1" thickTop="1">
      <c r="A6" s="12" t="s">
        <v>9</v>
      </c>
      <c r="B6" s="13"/>
      <c r="C6" s="35">
        <f>SUM(C7:C7)</f>
        <v>6000000</v>
      </c>
      <c r="D6" s="35">
        <f>SUM(D7:D7)</f>
        <v>11400000</v>
      </c>
      <c r="E6" s="36">
        <f>SUM(E7:E7)</f>
        <v>5400000</v>
      </c>
    </row>
    <row r="7" spans="1:10" ht="21.95" customHeight="1">
      <c r="A7" s="25" t="s">
        <v>57</v>
      </c>
      <c r="B7" s="26" t="s">
        <v>58</v>
      </c>
      <c r="C7" s="27">
        <v>6000000</v>
      </c>
      <c r="D7" s="27">
        <v>11400000</v>
      </c>
      <c r="E7" s="28">
        <f>D7-C7</f>
        <v>5400000</v>
      </c>
    </row>
    <row r="8" spans="1:10" ht="21.95" customHeight="1">
      <c r="A8" s="29"/>
      <c r="B8" s="29"/>
      <c r="C8" s="30"/>
      <c r="D8" s="31"/>
      <c r="E8" s="32"/>
    </row>
    <row r="9" spans="1:10" ht="21.95" customHeight="1">
      <c r="A9" s="33"/>
      <c r="B9" s="33"/>
      <c r="C9" s="33"/>
      <c r="D9" s="33"/>
      <c r="E9" s="34"/>
    </row>
    <row r="10" spans="1:10" s="6" customFormat="1" ht="24.95" customHeight="1">
      <c r="A10" s="55" t="s">
        <v>15</v>
      </c>
      <c r="B10" s="56"/>
      <c r="C10" s="56"/>
      <c r="D10" s="56"/>
      <c r="E10" s="57"/>
    </row>
    <row r="11" spans="1:10" ht="30" customHeight="1" thickBot="1">
      <c r="A11" s="7" t="s">
        <v>6</v>
      </c>
      <c r="B11" s="8" t="s">
        <v>7</v>
      </c>
      <c r="C11" s="59" t="s">
        <v>55</v>
      </c>
      <c r="D11" s="60" t="s">
        <v>56</v>
      </c>
      <c r="E11" s="11" t="s">
        <v>8</v>
      </c>
    </row>
    <row r="12" spans="1:10" s="6" customFormat="1" ht="21.95" customHeight="1" thickTop="1">
      <c r="A12" s="12" t="s">
        <v>16</v>
      </c>
      <c r="B12" s="13"/>
      <c r="C12" s="35">
        <f>SUM(C13:C13)</f>
        <v>6000000</v>
      </c>
      <c r="D12" s="35">
        <f>SUM(D13:D13)</f>
        <v>11400000</v>
      </c>
      <c r="E12" s="36">
        <f>D12-C12</f>
        <v>5400000</v>
      </c>
    </row>
    <row r="13" spans="1:10" s="6" customFormat="1" ht="21.95" customHeight="1">
      <c r="A13" s="25" t="s">
        <v>3</v>
      </c>
      <c r="B13" s="48" t="s">
        <v>60</v>
      </c>
      <c r="C13" s="27">
        <v>6000000</v>
      </c>
      <c r="D13" s="27">
        <v>11400000</v>
      </c>
      <c r="E13" s="28">
        <f>D13-C13</f>
        <v>5400000</v>
      </c>
    </row>
    <row r="14" spans="1:10" s="6" customFormat="1" ht="21.95" customHeight="1">
      <c r="A14" s="29"/>
      <c r="B14" s="29"/>
      <c r="C14" s="43"/>
      <c r="D14" s="31"/>
      <c r="E14" s="44"/>
    </row>
    <row r="15" spans="1:10" s="6" customFormat="1" ht="21.95" customHeight="1">
      <c r="B15" s="45"/>
      <c r="C15" s="45"/>
      <c r="D15" s="45"/>
    </row>
    <row r="16" spans="1:10" s="6" customFormat="1" ht="12">
      <c r="B16" s="46"/>
      <c r="C16" s="46"/>
      <c r="D16" s="47"/>
    </row>
    <row r="17" s="6" customFormat="1" ht="24.75" customHeight="1"/>
  </sheetData>
  <mergeCells count="4">
    <mergeCell ref="A1:E1"/>
    <mergeCell ref="D3:E3"/>
    <mergeCell ref="A4:E4"/>
    <mergeCell ref="A10:E10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2015 결산</vt:lpstr>
      <vt:lpstr>2016 1차추경</vt:lpstr>
      <vt:lpstr>2016 특별회계 1차추경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PC02</cp:lastModifiedBy>
  <cp:lastPrinted>2016-02-05T06:08:25Z</cp:lastPrinted>
  <dcterms:created xsi:type="dcterms:W3CDTF">2012-03-15T00:45:44Z</dcterms:created>
  <dcterms:modified xsi:type="dcterms:W3CDTF">2016-03-30T07:33:54Z</dcterms:modified>
</cp:coreProperties>
</file>