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결산 및 23년 1차추경\결산\"/>
    </mc:Choice>
  </mc:AlternateContent>
  <xr:revisionPtr revIDLastSave="0" documentId="13_ncr:1_{A2381A32-B5C0-4C18-9620-BC95D8E96AB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표지" sheetId="6" r:id="rId1"/>
    <sheet name="총괄표" sheetId="7" r:id="rId2"/>
    <sheet name="세입결산서" sheetId="19" r:id="rId3"/>
    <sheet name="세출결산서" sheetId="18" r:id="rId4"/>
  </sheets>
  <definedNames>
    <definedName name="_xlnm.Print_Area" localSheetId="1">총괄표!$A$1:$E$17</definedName>
    <definedName name="_xlnm.Print_Area" localSheetId="0">표지!$A$1:$C$17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7" l="1"/>
  <c r="D16" i="7"/>
  <c r="D15" i="7"/>
  <c r="C17" i="7"/>
  <c r="C16" i="7"/>
  <c r="C15" i="7"/>
  <c r="D9" i="7"/>
  <c r="D6" i="7"/>
  <c r="C9" i="7"/>
  <c r="C6" i="7"/>
  <c r="C14" i="7" l="1"/>
  <c r="C5" i="7"/>
  <c r="E17" i="7" l="1"/>
  <c r="E16" i="7"/>
  <c r="E15" i="7"/>
  <c r="D14" i="7"/>
  <c r="E9" i="7"/>
  <c r="E8" i="7"/>
  <c r="E7" i="7"/>
  <c r="E6" i="7"/>
  <c r="D5" i="7"/>
  <c r="E5" i="7" l="1"/>
  <c r="E14" i="7"/>
</calcChain>
</file>

<file path=xl/sharedStrings.xml><?xml version="1.0" encoding="utf-8"?>
<sst xmlns="http://schemas.openxmlformats.org/spreadsheetml/2006/main" count="142" uniqueCount="67">
  <si>
    <t>과목</t>
  </si>
  <si>
    <t>구분</t>
  </si>
  <si>
    <t>정부보조</t>
  </si>
  <si>
    <t>후원금</t>
  </si>
  <si>
    <t>계</t>
  </si>
  <si>
    <t>관</t>
  </si>
  <si>
    <t>항</t>
  </si>
  <si>
    <t>목</t>
  </si>
  <si>
    <t>예산</t>
  </si>
  <si>
    <t>결산</t>
  </si>
  <si>
    <t>증감</t>
  </si>
  <si>
    <t>전년도이월금</t>
  </si>
  <si>
    <t>이월금</t>
  </si>
  <si>
    <t>기타예금이자수입</t>
  </si>
  <si>
    <t>잡수입</t>
  </si>
  <si>
    <t>총합계</t>
  </si>
  <si>
    <t>수용비 및 수수료</t>
  </si>
  <si>
    <t>운영비</t>
  </si>
  <si>
    <t>사무비</t>
  </si>
  <si>
    <t>사업비</t>
  </si>
  <si>
    <t>예비비 및 기타</t>
  </si>
  <si>
    <t>사회복지법인무일복지재단</t>
    <phoneticPr fontId="2" type="noConversion"/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</si>
  <si>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</si>
  <si>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</si>
  <si>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</si>
  <si>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</si>
  <si>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 계</t>
    <phoneticPr fontId="2" type="noConversion"/>
  </si>
  <si>
    <t>세                    출</t>
    <phoneticPr fontId="2" type="noConversion"/>
  </si>
  <si>
    <t>총       계</t>
    <phoneticPr fontId="2" type="noConversion"/>
  </si>
  <si>
    <t>04보   조   금</t>
    <phoneticPr fontId="2" type="noConversion"/>
  </si>
  <si>
    <t>보조금수입</t>
    <phoneticPr fontId="2" type="noConversion"/>
  </si>
  <si>
    <t>05후   원   금</t>
    <phoneticPr fontId="2" type="noConversion"/>
  </si>
  <si>
    <t>후원금 수입</t>
    <phoneticPr fontId="2" type="noConversion"/>
  </si>
  <si>
    <t>09이   월   금</t>
    <phoneticPr fontId="2" type="noConversion"/>
  </si>
  <si>
    <t>이월금</t>
    <phoneticPr fontId="2" type="noConversion"/>
  </si>
  <si>
    <t>10잡   수   입</t>
    <phoneticPr fontId="2" type="noConversion"/>
  </si>
  <si>
    <t>잡수입</t>
    <phoneticPr fontId="2" type="noConversion"/>
  </si>
  <si>
    <t>01사   무   비</t>
    <phoneticPr fontId="2" type="noConversion"/>
  </si>
  <si>
    <t>운영비</t>
    <phoneticPr fontId="2" type="noConversion"/>
  </si>
  <si>
    <t>03사   업   비</t>
    <phoneticPr fontId="2" type="noConversion"/>
  </si>
  <si>
    <t>(단위:원)</t>
    <phoneticPr fontId="2" type="noConversion"/>
  </si>
  <si>
    <t>(단위:원)</t>
    <phoneticPr fontId="2" type="noConversion"/>
  </si>
  <si>
    <t>보조금</t>
  </si>
  <si>
    <t>반환금</t>
  </si>
  <si>
    <t>프로그램 사업비</t>
  </si>
  <si>
    <t>시설부담</t>
  </si>
  <si>
    <t>보조금수입</t>
  </si>
  <si>
    <t>국고보조금</t>
  </si>
  <si>
    <t>1)세입결산서</t>
    <phoneticPr fontId="1" type="noConversion"/>
  </si>
  <si>
    <t>■사 업 명 : 식사배달사업(전체)</t>
  </si>
  <si>
    <t>1)세출결산서</t>
    <phoneticPr fontId="1" type="noConversion"/>
  </si>
  <si>
    <t>■사 업 명 : 식사배달사업(전체)</t>
    <phoneticPr fontId="1" type="noConversion"/>
  </si>
  <si>
    <t>참좋은재가노인돌봄센터(식사배달사업) 결산서</t>
    <phoneticPr fontId="2" type="noConversion"/>
  </si>
  <si>
    <t>사업비</t>
    <phoneticPr fontId="2" type="noConversion"/>
  </si>
  <si>
    <t>예비비및기타</t>
    <phoneticPr fontId="2" type="noConversion"/>
  </si>
  <si>
    <t>08예비비및기타</t>
    <phoneticPr fontId="2" type="noConversion"/>
  </si>
  <si>
    <t>참좋은재가노인돌봄센터</t>
    <phoneticPr fontId="1" type="noConversion"/>
  </si>
  <si>
    <t xml:space="preserve">      2022년</t>
    <phoneticPr fontId="2" type="noConversion"/>
  </si>
  <si>
    <t>2022년 참좋은재가노인돌봄센터(식사배달사업) 세입.세출 결산 총괄표</t>
    <phoneticPr fontId="2" type="noConversion"/>
  </si>
  <si>
    <t>2022년 결산추경(A)</t>
  </si>
  <si>
    <t>2022년 결산추경(A)</t>
    <phoneticPr fontId="2" type="noConversion"/>
  </si>
  <si>
    <t>2022년 결산(B)</t>
  </si>
  <si>
    <t>2022년 결산(B)</t>
    <phoneticPr fontId="2" type="noConversion"/>
  </si>
  <si>
    <t>■검색기간: 2022년 01월 ~ 2022년 12월</t>
    <phoneticPr fontId="1" type="noConversion"/>
  </si>
  <si>
    <t>붙임 1. 세입결산서 1부
       2. 세출결산서 1부
       3. 2022년 후원금(물품) 수입 및 사용 결과보고서 1부</t>
    <phoneticPr fontId="1" type="noConversion"/>
  </si>
  <si>
    <t xml:space="preserve">     ■ 세입 : 43,705,643원
     ■ 세출 : 43,705,643원
     ■ 잔액 :              0원</t>
    <phoneticPr fontId="1" type="noConversion"/>
  </si>
  <si>
    <t>2023. 02. 13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</si>
</sst>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2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36"/>
      <name val="돋움"/>
      <family val="3"/>
      <charset val="129"/>
    </font>
    <font>
      <b/>
      <sz val="18"/>
      <name val="돋움"/>
      <family val="3"/>
      <charset val="129"/>
    </font>
    <font>
      <sz val="11"/>
      <name val="돋움"/>
      <family val="3"/>
      <charset val="129"/>
    </font>
    <font>
      <b/>
      <sz val="16"/>
      <name val="돋움"/>
      <family val="3"/>
      <charset val="129"/>
    </font>
    <font>
      <b/>
      <sz val="20"/>
      <name val="돋움"/>
      <family val="3"/>
      <charset val="129"/>
    </font>
    <font>
      <b/>
      <sz val="30"/>
      <name val="돋움"/>
      <family val="3"/>
      <charset val="129"/>
    </font>
    <font>
      <sz val="11"/>
      <name val="바탕"/>
      <family val="1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sz val="24"/>
      <name val="굴림"/>
      <family val="3"/>
      <charset val="129"/>
    </font>
    <font>
      <b/>
      <sz val="14"/>
      <name val="굴림"/>
      <family val="3"/>
      <charset val="129"/>
    </font>
    <font>
      <sz val="9"/>
      <name val="굴림"/>
      <family val="3"/>
      <charset val="129"/>
    </font>
    <font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9"/>
      <color rgb="FF286892"/>
      <name val="굴림"/>
      <family val="3"/>
      <charset val="129"/>
    </font>
    <font>
      <sz val="9"/>
      <color rgb="FF000000"/>
      <name val="굴림"/>
      <family val="3"/>
      <charset val="129"/>
    </font>
    <font>
      <b/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b/>
      <sz val="20"/>
      <name val="굴림"/>
      <family val="3"/>
      <charset val="129"/>
    </font>
    <font>
      <sz val="11"/>
      <color rgb="FF000000"/>
      <name val="돋움"/>
      <family val="3"/>
      <charset val="129"/>
    </font>
    <font>
      <b/>
      <sz val="16"/>
      <color rgb="FF000000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26" fillId="0" borderId="0">
      <alignment vertical="center"/>
    </xf>
  </cellStyleXfs>
  <cellXfs count="110">
    <xf numFmtId="0" fontId="0" fillId="0" borderId="0" xfId="0">
      <alignment vertical="center"/>
    </xf>
    <xf numFmtId="0" fontId="3" fillId="0" borderId="0" xfId="0" applyFont="1" applyAlignment="1">
      <alignment horizontal="center"/>
    </xf>
    <xf numFmtId="0" fontId="4" fillId="0" borderId="16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1" applyFont="1" applyAlignment="1">
      <alignment horizontal="center" vertical="center"/>
    </xf>
    <xf numFmtId="0" fontId="5" fillId="0" borderId="0" xfId="1">
      <alignment vertical="center"/>
    </xf>
    <xf numFmtId="0" fontId="2" fillId="0" borderId="0" xfId="1" applyFont="1">
      <alignment vertical="center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 shrinkToFit="1"/>
    </xf>
    <xf numFmtId="0" fontId="11" fillId="0" borderId="23" xfId="1" applyFont="1" applyBorder="1" applyAlignment="1">
      <alignment horizontal="center" vertical="center"/>
    </xf>
    <xf numFmtId="3" fontId="11" fillId="0" borderId="25" xfId="1" applyNumberFormat="1" applyFont="1" applyBorder="1" applyAlignment="1">
      <alignment horizontal="right" vertical="center"/>
    </xf>
    <xf numFmtId="3" fontId="11" fillId="0" borderId="26" xfId="1" applyNumberFormat="1" applyFont="1" applyBorder="1" applyAlignment="1">
      <alignment horizontal="right" vertical="center"/>
    </xf>
    <xf numFmtId="0" fontId="13" fillId="0" borderId="0" xfId="1" applyFont="1">
      <alignment vertical="center"/>
    </xf>
    <xf numFmtId="0" fontId="12" fillId="0" borderId="28" xfId="1" applyFont="1" applyBorder="1" applyAlignment="1">
      <alignment horizontal="center" vertical="center"/>
    </xf>
    <xf numFmtId="3" fontId="12" fillId="0" borderId="29" xfId="1" applyNumberFormat="1" applyFont="1" applyBorder="1">
      <alignment vertical="center"/>
    </xf>
    <xf numFmtId="3" fontId="12" fillId="0" borderId="30" xfId="1" applyNumberFormat="1" applyFont="1" applyBorder="1" applyAlignment="1">
      <alignment horizontal="right" vertical="center"/>
    </xf>
    <xf numFmtId="0" fontId="12" fillId="0" borderId="31" xfId="1" applyFont="1" applyBorder="1" applyAlignment="1">
      <alignment horizontal="center" vertical="center"/>
    </xf>
    <xf numFmtId="0" fontId="12" fillId="0" borderId="33" xfId="1" applyFont="1" applyBorder="1" applyAlignment="1">
      <alignment horizontal="center" vertical="center"/>
    </xf>
    <xf numFmtId="0" fontId="12" fillId="0" borderId="34" xfId="1" applyFont="1" applyBorder="1" applyAlignment="1">
      <alignment horizontal="center" vertical="center"/>
    </xf>
    <xf numFmtId="3" fontId="12" fillId="0" borderId="35" xfId="1" applyNumberFormat="1" applyFont="1" applyBorder="1">
      <alignment vertical="center"/>
    </xf>
    <xf numFmtId="3" fontId="12" fillId="0" borderId="36" xfId="1" applyNumberFormat="1" applyFont="1" applyBorder="1" applyAlignment="1">
      <alignment horizontal="right" vertical="center"/>
    </xf>
    <xf numFmtId="0" fontId="12" fillId="0" borderId="0" xfId="1" applyFont="1" applyAlignment="1">
      <alignment horizontal="center" vertical="center"/>
    </xf>
    <xf numFmtId="41" fontId="12" fillId="0" borderId="0" xfId="1" applyNumberFormat="1" applyFont="1" applyAlignment="1">
      <alignment horizontal="right" vertical="center"/>
    </xf>
    <xf numFmtId="41" fontId="12" fillId="0" borderId="0" xfId="1" applyNumberFormat="1" applyFont="1">
      <alignment vertical="center"/>
    </xf>
    <xf numFmtId="3" fontId="12" fillId="0" borderId="0" xfId="1" applyNumberFormat="1" applyFont="1" applyAlignment="1">
      <alignment horizontal="right" vertical="center"/>
    </xf>
    <xf numFmtId="0" fontId="14" fillId="0" borderId="0" xfId="1" applyFont="1">
      <alignment vertical="center"/>
    </xf>
    <xf numFmtId="0" fontId="12" fillId="0" borderId="37" xfId="1" applyFont="1" applyBorder="1" applyAlignment="1">
      <alignment horizontal="center" vertical="center"/>
    </xf>
    <xf numFmtId="3" fontId="11" fillId="0" borderId="25" xfId="1" applyNumberFormat="1" applyFont="1" applyBorder="1">
      <alignment vertical="center"/>
    </xf>
    <xf numFmtId="3" fontId="11" fillId="0" borderId="26" xfId="1" applyNumberFormat="1" applyFont="1" applyBorder="1">
      <alignment vertical="center"/>
    </xf>
    <xf numFmtId="3" fontId="12" fillId="0" borderId="32" xfId="1" applyNumberFormat="1" applyFont="1" applyBorder="1">
      <alignment vertical="center"/>
    </xf>
    <xf numFmtId="3" fontId="11" fillId="0" borderId="30" xfId="1" applyNumberFormat="1" applyFont="1" applyBorder="1">
      <alignment vertical="center"/>
    </xf>
    <xf numFmtId="41" fontId="11" fillId="0" borderId="0" xfId="1" applyNumberFormat="1" applyFont="1">
      <alignment vertical="center"/>
    </xf>
    <xf numFmtId="0" fontId="14" fillId="0" borderId="0" xfId="1" applyFont="1" applyAlignment="1">
      <alignment horizontal="center" vertical="center"/>
    </xf>
    <xf numFmtId="41" fontId="14" fillId="0" borderId="0" xfId="1" applyNumberFormat="1" applyFont="1">
      <alignment vertical="center"/>
    </xf>
    <xf numFmtId="41" fontId="15" fillId="0" borderId="0" xfId="1" applyNumberFormat="1" applyFont="1">
      <alignment vertical="center"/>
    </xf>
    <xf numFmtId="0" fontId="4" fillId="0" borderId="38" xfId="0" applyFont="1" applyBorder="1">
      <alignment vertical="center"/>
    </xf>
    <xf numFmtId="3" fontId="12" fillId="0" borderId="32" xfId="1" applyNumberFormat="1" applyFont="1" applyBorder="1" applyAlignment="1">
      <alignment horizontal="right" vertical="center"/>
    </xf>
    <xf numFmtId="0" fontId="12" fillId="0" borderId="39" xfId="1" applyFont="1" applyBorder="1" applyAlignment="1">
      <alignment horizontal="center" vertical="center"/>
    </xf>
    <xf numFmtId="3" fontId="12" fillId="0" borderId="40" xfId="1" applyNumberFormat="1" applyFont="1" applyBorder="1" applyAlignment="1">
      <alignment horizontal="right" vertical="center"/>
    </xf>
    <xf numFmtId="3" fontId="12" fillId="0" borderId="35" xfId="1" applyNumberFormat="1" applyFont="1" applyBorder="1" applyAlignment="1">
      <alignment horizontal="right" vertical="center"/>
    </xf>
    <xf numFmtId="0" fontId="2" fillId="0" borderId="0" xfId="1" applyFont="1" applyAlignment="1">
      <alignment vertical="center" wrapText="1" shrinkToFit="1"/>
    </xf>
    <xf numFmtId="0" fontId="17" fillId="0" borderId="0" xfId="1" applyFont="1" applyAlignment="1">
      <alignment horizontal="center" vertical="center"/>
    </xf>
    <xf numFmtId="3" fontId="18" fillId="0" borderId="0" xfId="0" applyNumberFormat="1" applyFont="1" applyAlignment="1">
      <alignment horizontal="right" vertical="center"/>
    </xf>
    <xf numFmtId="0" fontId="12" fillId="0" borderId="27" xfId="1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0" fillId="0" borderId="14" xfId="0" applyBorder="1">
      <alignment vertical="center"/>
    </xf>
    <xf numFmtId="0" fontId="12" fillId="0" borderId="24" xfId="1" applyFont="1" applyBorder="1" applyAlignment="1">
      <alignment horizontal="center" vertical="center"/>
    </xf>
    <xf numFmtId="3" fontId="11" fillId="0" borderId="36" xfId="1" applyNumberFormat="1" applyFont="1" applyBorder="1">
      <alignment vertical="center"/>
    </xf>
    <xf numFmtId="0" fontId="19" fillId="0" borderId="6" xfId="0" applyFont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176" fontId="20" fillId="2" borderId="1" xfId="0" applyNumberFormat="1" applyFont="1" applyFill="1" applyBorder="1" applyAlignment="1">
      <alignment horizontal="right" vertical="center" wrapText="1"/>
    </xf>
    <xf numFmtId="0" fontId="20" fillId="2" borderId="6" xfId="0" applyFont="1" applyFill="1" applyBorder="1" applyAlignment="1">
      <alignment horizontal="center" vertical="center" wrapText="1"/>
    </xf>
    <xf numFmtId="176" fontId="20" fillId="2" borderId="6" xfId="0" applyNumberFormat="1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center" vertical="center" wrapText="1"/>
    </xf>
    <xf numFmtId="176" fontId="20" fillId="3" borderId="6" xfId="0" applyNumberFormat="1" applyFont="1" applyFill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176" fontId="21" fillId="0" borderId="1" xfId="0" applyNumberFormat="1" applyFont="1" applyBorder="1" applyAlignment="1">
      <alignment horizontal="right" vertical="center" wrapText="1"/>
    </xf>
    <xf numFmtId="0" fontId="21" fillId="0" borderId="6" xfId="0" applyFont="1" applyBorder="1" applyAlignment="1">
      <alignment horizontal="center" vertical="center" wrapText="1"/>
    </xf>
    <xf numFmtId="176" fontId="21" fillId="0" borderId="6" xfId="0" applyNumberFormat="1" applyFont="1" applyBorder="1" applyAlignment="1">
      <alignment horizontal="right" vertical="center" wrapText="1"/>
    </xf>
    <xf numFmtId="0" fontId="22" fillId="2" borderId="1" xfId="0" applyFont="1" applyFill="1" applyBorder="1" applyAlignment="1">
      <alignment horizontal="center" vertical="center" wrapText="1"/>
    </xf>
    <xf numFmtId="176" fontId="22" fillId="2" borderId="1" xfId="0" applyNumberFormat="1" applyFont="1" applyFill="1" applyBorder="1" applyAlignment="1">
      <alignment horizontal="right" vertical="center" wrapText="1"/>
    </xf>
    <xf numFmtId="176" fontId="22" fillId="2" borderId="6" xfId="0" applyNumberFormat="1" applyFont="1" applyFill="1" applyBorder="1" applyAlignment="1">
      <alignment horizontal="right" vertical="center" wrapText="1"/>
    </xf>
    <xf numFmtId="176" fontId="22" fillId="3" borderId="6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16" fillId="0" borderId="0" xfId="0" applyFont="1" applyAlignment="1">
      <alignment horizontal="left" vertical="top"/>
    </xf>
    <xf numFmtId="0" fontId="2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1" applyFont="1" applyAlignment="1">
      <alignment horizontal="left" vertical="center" wrapText="1"/>
    </xf>
    <xf numFmtId="0" fontId="27" fillId="0" borderId="0" xfId="4" applyFont="1" applyAlignment="1">
      <alignment horizontal="center" vertical="center" shrinkToFit="1"/>
    </xf>
    <xf numFmtId="0" fontId="11" fillId="0" borderId="17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2" fillId="0" borderId="41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20" fillId="2" borderId="7" xfId="0" applyFont="1" applyFill="1" applyBorder="1" applyAlignment="1">
      <alignment horizontal="left" vertical="center" wrapText="1"/>
    </xf>
    <xf numFmtId="0" fontId="20" fillId="2" borderId="6" xfId="0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left" vertical="center" wrapText="1"/>
    </xf>
    <xf numFmtId="0" fontId="20" fillId="3" borderId="6" xfId="0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</cellXfs>
  <cellStyles count="5">
    <cellStyle name="쉼표 [0] 2" xfId="3" xr:uid="{00000000-0005-0000-0000-000000000000}"/>
    <cellStyle name="표준" xfId="0" builtinId="0"/>
    <cellStyle name="표준 2" xfId="1" xr:uid="{00000000-0005-0000-0000-000002000000}"/>
    <cellStyle name="표준 2 2" xfId="2" xr:uid="{00000000-0005-0000-0000-000003000000}"/>
    <cellStyle name="표준 3" xfId="4" xr:uid="{0DFA59D3-BBA3-4602-A3A8-1C668972B4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7"/>
  <sheetViews>
    <sheetView tabSelected="1" view="pageBreakPreview" zoomScaleNormal="100" zoomScaleSheetLayoutView="100" workbookViewId="0">
      <selection activeCell="A9" sqref="A9"/>
    </sheetView>
  </sheetViews>
  <sheetFormatPr defaultColWidth="24.125" defaultRowHeight="16.5" x14ac:dyDescent="0.3"/>
  <cols>
    <col min="1" max="1" width="12.25" customWidth="1"/>
    <col min="2" max="2" width="54.875" customWidth="1"/>
    <col min="3" max="3" width="13.125" customWidth="1"/>
  </cols>
  <sheetData>
    <row r="2" spans="1:3" ht="83.25" customHeight="1" x14ac:dyDescent="0.3">
      <c r="B2" s="72"/>
      <c r="C2" s="72"/>
    </row>
    <row r="3" spans="1:3" ht="31.5" x14ac:dyDescent="0.3">
      <c r="A3" s="73" t="s">
        <v>57</v>
      </c>
      <c r="B3" s="73"/>
      <c r="C3" s="73"/>
    </row>
    <row r="4" spans="1:3" ht="25.5" x14ac:dyDescent="0.3">
      <c r="A4" s="74" t="s">
        <v>52</v>
      </c>
      <c r="B4" s="74"/>
      <c r="C4" s="74"/>
    </row>
    <row r="5" spans="1:3" ht="78" customHeight="1" x14ac:dyDescent="0.55000000000000004">
      <c r="B5" s="1"/>
      <c r="C5" s="1"/>
    </row>
    <row r="6" spans="1:3" ht="105.75" customHeight="1" x14ac:dyDescent="0.3">
      <c r="B6" s="2" t="s">
        <v>65</v>
      </c>
      <c r="C6" s="39"/>
    </row>
    <row r="7" spans="1:3" x14ac:dyDescent="0.15">
      <c r="B7" s="75"/>
      <c r="C7" s="75"/>
    </row>
    <row r="8" spans="1:3" ht="87.75" customHeight="1" x14ac:dyDescent="0.25">
      <c r="A8" s="76" t="s">
        <v>66</v>
      </c>
      <c r="B8" s="76"/>
      <c r="C8" s="76"/>
    </row>
    <row r="9" spans="1:3" ht="57" customHeight="1" x14ac:dyDescent="0.25">
      <c r="B9" s="3"/>
      <c r="C9" s="3"/>
    </row>
    <row r="10" spans="1:3" x14ac:dyDescent="0.15">
      <c r="B10" s="75"/>
      <c r="C10" s="75"/>
    </row>
    <row r="11" spans="1:3" ht="41.25" customHeight="1" x14ac:dyDescent="0.3">
      <c r="A11" s="70" t="s">
        <v>21</v>
      </c>
      <c r="B11" s="70"/>
      <c r="C11" s="70"/>
    </row>
    <row r="12" spans="1:3" ht="38.25" x14ac:dyDescent="0.3">
      <c r="A12" s="71" t="s">
        <v>56</v>
      </c>
      <c r="B12" s="71"/>
      <c r="C12" s="71"/>
    </row>
    <row r="13" spans="1:3" x14ac:dyDescent="0.3">
      <c r="B13" s="4"/>
      <c r="C13" s="5"/>
    </row>
    <row r="14" spans="1:3" x14ac:dyDescent="0.3">
      <c r="B14" s="5"/>
      <c r="C14" s="5"/>
    </row>
    <row r="15" spans="1:3" x14ac:dyDescent="0.3">
      <c r="B15" s="5"/>
      <c r="C15" s="5"/>
    </row>
    <row r="16" spans="1:3" x14ac:dyDescent="0.3">
      <c r="B16" s="5"/>
      <c r="C16" s="5"/>
    </row>
    <row r="17" spans="2:3" x14ac:dyDescent="0.3">
      <c r="B17" s="5"/>
      <c r="C17" s="5"/>
    </row>
  </sheetData>
  <mergeCells count="8">
    <mergeCell ref="A11:C11"/>
    <mergeCell ref="A12:C12"/>
    <mergeCell ref="B2:C2"/>
    <mergeCell ref="A3:C3"/>
    <mergeCell ref="A4:C4"/>
    <mergeCell ref="B7:C7"/>
    <mergeCell ref="A8:C8"/>
    <mergeCell ref="B10:C10"/>
  </mergeCells>
  <phoneticPr fontId="1" type="noConversion"/>
  <pageMargins left="0.70866141732283472" right="0.70866141732283472" top="1.1811023622047245" bottom="0.74803149606299213" header="0.31496062992125984" footer="0.31496062992125984"/>
  <pageSetup paperSize="9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view="pageBreakPreview" zoomScale="115" zoomScaleNormal="100" zoomScaleSheetLayoutView="115" workbookViewId="0">
      <selection activeCell="A20" sqref="A20"/>
    </sheetView>
  </sheetViews>
  <sheetFormatPr defaultRowHeight="13.5" x14ac:dyDescent="0.3"/>
  <cols>
    <col min="1" max="1" width="15.25" style="8" customWidth="1"/>
    <col min="2" max="2" width="16" style="8" customWidth="1"/>
    <col min="3" max="3" width="17.5" style="8" customWidth="1"/>
    <col min="4" max="4" width="17.75" style="8" customWidth="1"/>
    <col min="5" max="5" width="16.75" style="8" customWidth="1"/>
    <col min="6" max="10" width="15.5" style="8" customWidth="1"/>
    <col min="11" max="256" width="9" style="7"/>
    <col min="257" max="261" width="17.75" style="7" customWidth="1"/>
    <col min="262" max="266" width="15.5" style="7" customWidth="1"/>
    <col min="267" max="512" width="9" style="7"/>
    <col min="513" max="517" width="17.75" style="7" customWidth="1"/>
    <col min="518" max="522" width="15.5" style="7" customWidth="1"/>
    <col min="523" max="768" width="9" style="7"/>
    <col min="769" max="773" width="17.75" style="7" customWidth="1"/>
    <col min="774" max="778" width="15.5" style="7" customWidth="1"/>
    <col min="779" max="1024" width="9" style="7"/>
    <col min="1025" max="1029" width="17.75" style="7" customWidth="1"/>
    <col min="1030" max="1034" width="15.5" style="7" customWidth="1"/>
    <col min="1035" max="1280" width="9" style="7"/>
    <col min="1281" max="1285" width="17.75" style="7" customWidth="1"/>
    <col min="1286" max="1290" width="15.5" style="7" customWidth="1"/>
    <col min="1291" max="1536" width="9" style="7"/>
    <col min="1537" max="1541" width="17.75" style="7" customWidth="1"/>
    <col min="1542" max="1546" width="15.5" style="7" customWidth="1"/>
    <col min="1547" max="1792" width="9" style="7"/>
    <col min="1793" max="1797" width="17.75" style="7" customWidth="1"/>
    <col min="1798" max="1802" width="15.5" style="7" customWidth="1"/>
    <col min="1803" max="2048" width="9" style="7"/>
    <col min="2049" max="2053" width="17.75" style="7" customWidth="1"/>
    <col min="2054" max="2058" width="15.5" style="7" customWidth="1"/>
    <col min="2059" max="2304" width="9" style="7"/>
    <col min="2305" max="2309" width="17.75" style="7" customWidth="1"/>
    <col min="2310" max="2314" width="15.5" style="7" customWidth="1"/>
    <col min="2315" max="2560" width="9" style="7"/>
    <col min="2561" max="2565" width="17.75" style="7" customWidth="1"/>
    <col min="2566" max="2570" width="15.5" style="7" customWidth="1"/>
    <col min="2571" max="2816" width="9" style="7"/>
    <col min="2817" max="2821" width="17.75" style="7" customWidth="1"/>
    <col min="2822" max="2826" width="15.5" style="7" customWidth="1"/>
    <col min="2827" max="3072" width="9" style="7"/>
    <col min="3073" max="3077" width="17.75" style="7" customWidth="1"/>
    <col min="3078" max="3082" width="15.5" style="7" customWidth="1"/>
    <col min="3083" max="3328" width="9" style="7"/>
    <col min="3329" max="3333" width="17.75" style="7" customWidth="1"/>
    <col min="3334" max="3338" width="15.5" style="7" customWidth="1"/>
    <col min="3339" max="3584" width="9" style="7"/>
    <col min="3585" max="3589" width="17.75" style="7" customWidth="1"/>
    <col min="3590" max="3594" width="15.5" style="7" customWidth="1"/>
    <col min="3595" max="3840" width="9" style="7"/>
    <col min="3841" max="3845" width="17.75" style="7" customWidth="1"/>
    <col min="3846" max="3850" width="15.5" style="7" customWidth="1"/>
    <col min="3851" max="4096" width="9" style="7"/>
    <col min="4097" max="4101" width="17.75" style="7" customWidth="1"/>
    <col min="4102" max="4106" width="15.5" style="7" customWidth="1"/>
    <col min="4107" max="4352" width="9" style="7"/>
    <col min="4353" max="4357" width="17.75" style="7" customWidth="1"/>
    <col min="4358" max="4362" width="15.5" style="7" customWidth="1"/>
    <col min="4363" max="4608" width="9" style="7"/>
    <col min="4609" max="4613" width="17.75" style="7" customWidth="1"/>
    <col min="4614" max="4618" width="15.5" style="7" customWidth="1"/>
    <col min="4619" max="4864" width="9" style="7"/>
    <col min="4865" max="4869" width="17.75" style="7" customWidth="1"/>
    <col min="4870" max="4874" width="15.5" style="7" customWidth="1"/>
    <col min="4875" max="5120" width="9" style="7"/>
    <col min="5121" max="5125" width="17.75" style="7" customWidth="1"/>
    <col min="5126" max="5130" width="15.5" style="7" customWidth="1"/>
    <col min="5131" max="5376" width="9" style="7"/>
    <col min="5377" max="5381" width="17.75" style="7" customWidth="1"/>
    <col min="5382" max="5386" width="15.5" style="7" customWidth="1"/>
    <col min="5387" max="5632" width="9" style="7"/>
    <col min="5633" max="5637" width="17.75" style="7" customWidth="1"/>
    <col min="5638" max="5642" width="15.5" style="7" customWidth="1"/>
    <col min="5643" max="5888" width="9" style="7"/>
    <col min="5889" max="5893" width="17.75" style="7" customWidth="1"/>
    <col min="5894" max="5898" width="15.5" style="7" customWidth="1"/>
    <col min="5899" max="6144" width="9" style="7"/>
    <col min="6145" max="6149" width="17.75" style="7" customWidth="1"/>
    <col min="6150" max="6154" width="15.5" style="7" customWidth="1"/>
    <col min="6155" max="6400" width="9" style="7"/>
    <col min="6401" max="6405" width="17.75" style="7" customWidth="1"/>
    <col min="6406" max="6410" width="15.5" style="7" customWidth="1"/>
    <col min="6411" max="6656" width="9" style="7"/>
    <col min="6657" max="6661" width="17.75" style="7" customWidth="1"/>
    <col min="6662" max="6666" width="15.5" style="7" customWidth="1"/>
    <col min="6667" max="6912" width="9" style="7"/>
    <col min="6913" max="6917" width="17.75" style="7" customWidth="1"/>
    <col min="6918" max="6922" width="15.5" style="7" customWidth="1"/>
    <col min="6923" max="7168" width="9" style="7"/>
    <col min="7169" max="7173" width="17.75" style="7" customWidth="1"/>
    <col min="7174" max="7178" width="15.5" style="7" customWidth="1"/>
    <col min="7179" max="7424" width="9" style="7"/>
    <col min="7425" max="7429" width="17.75" style="7" customWidth="1"/>
    <col min="7430" max="7434" width="15.5" style="7" customWidth="1"/>
    <col min="7435" max="7680" width="9" style="7"/>
    <col min="7681" max="7685" width="17.75" style="7" customWidth="1"/>
    <col min="7686" max="7690" width="15.5" style="7" customWidth="1"/>
    <col min="7691" max="7936" width="9" style="7"/>
    <col min="7937" max="7941" width="17.75" style="7" customWidth="1"/>
    <col min="7942" max="7946" width="15.5" style="7" customWidth="1"/>
    <col min="7947" max="8192" width="9" style="7"/>
    <col min="8193" max="8197" width="17.75" style="7" customWidth="1"/>
    <col min="8198" max="8202" width="15.5" style="7" customWidth="1"/>
    <col min="8203" max="8448" width="9" style="7"/>
    <col min="8449" max="8453" width="17.75" style="7" customWidth="1"/>
    <col min="8454" max="8458" width="15.5" style="7" customWidth="1"/>
    <col min="8459" max="8704" width="9" style="7"/>
    <col min="8705" max="8709" width="17.75" style="7" customWidth="1"/>
    <col min="8710" max="8714" width="15.5" style="7" customWidth="1"/>
    <col min="8715" max="8960" width="9" style="7"/>
    <col min="8961" max="8965" width="17.75" style="7" customWidth="1"/>
    <col min="8966" max="8970" width="15.5" style="7" customWidth="1"/>
    <col min="8971" max="9216" width="9" style="7"/>
    <col min="9217" max="9221" width="17.75" style="7" customWidth="1"/>
    <col min="9222" max="9226" width="15.5" style="7" customWidth="1"/>
    <col min="9227" max="9472" width="9" style="7"/>
    <col min="9473" max="9477" width="17.75" style="7" customWidth="1"/>
    <col min="9478" max="9482" width="15.5" style="7" customWidth="1"/>
    <col min="9483" max="9728" width="9" style="7"/>
    <col min="9729" max="9733" width="17.75" style="7" customWidth="1"/>
    <col min="9734" max="9738" width="15.5" style="7" customWidth="1"/>
    <col min="9739" max="9984" width="9" style="7"/>
    <col min="9985" max="9989" width="17.75" style="7" customWidth="1"/>
    <col min="9990" max="9994" width="15.5" style="7" customWidth="1"/>
    <col min="9995" max="10240" width="9" style="7"/>
    <col min="10241" max="10245" width="17.75" style="7" customWidth="1"/>
    <col min="10246" max="10250" width="15.5" style="7" customWidth="1"/>
    <col min="10251" max="10496" width="9" style="7"/>
    <col min="10497" max="10501" width="17.75" style="7" customWidth="1"/>
    <col min="10502" max="10506" width="15.5" style="7" customWidth="1"/>
    <col min="10507" max="10752" width="9" style="7"/>
    <col min="10753" max="10757" width="17.75" style="7" customWidth="1"/>
    <col min="10758" max="10762" width="15.5" style="7" customWidth="1"/>
    <col min="10763" max="11008" width="9" style="7"/>
    <col min="11009" max="11013" width="17.75" style="7" customWidth="1"/>
    <col min="11014" max="11018" width="15.5" style="7" customWidth="1"/>
    <col min="11019" max="11264" width="9" style="7"/>
    <col min="11265" max="11269" width="17.75" style="7" customWidth="1"/>
    <col min="11270" max="11274" width="15.5" style="7" customWidth="1"/>
    <col min="11275" max="11520" width="9" style="7"/>
    <col min="11521" max="11525" width="17.75" style="7" customWidth="1"/>
    <col min="11526" max="11530" width="15.5" style="7" customWidth="1"/>
    <col min="11531" max="11776" width="9" style="7"/>
    <col min="11777" max="11781" width="17.75" style="7" customWidth="1"/>
    <col min="11782" max="11786" width="15.5" style="7" customWidth="1"/>
    <col min="11787" max="12032" width="9" style="7"/>
    <col min="12033" max="12037" width="17.75" style="7" customWidth="1"/>
    <col min="12038" max="12042" width="15.5" style="7" customWidth="1"/>
    <col min="12043" max="12288" width="9" style="7"/>
    <col min="12289" max="12293" width="17.75" style="7" customWidth="1"/>
    <col min="12294" max="12298" width="15.5" style="7" customWidth="1"/>
    <col min="12299" max="12544" width="9" style="7"/>
    <col min="12545" max="12549" width="17.75" style="7" customWidth="1"/>
    <col min="12550" max="12554" width="15.5" style="7" customWidth="1"/>
    <col min="12555" max="12800" width="9" style="7"/>
    <col min="12801" max="12805" width="17.75" style="7" customWidth="1"/>
    <col min="12806" max="12810" width="15.5" style="7" customWidth="1"/>
    <col min="12811" max="13056" width="9" style="7"/>
    <col min="13057" max="13061" width="17.75" style="7" customWidth="1"/>
    <col min="13062" max="13066" width="15.5" style="7" customWidth="1"/>
    <col min="13067" max="13312" width="9" style="7"/>
    <col min="13313" max="13317" width="17.75" style="7" customWidth="1"/>
    <col min="13318" max="13322" width="15.5" style="7" customWidth="1"/>
    <col min="13323" max="13568" width="9" style="7"/>
    <col min="13569" max="13573" width="17.75" style="7" customWidth="1"/>
    <col min="13574" max="13578" width="15.5" style="7" customWidth="1"/>
    <col min="13579" max="13824" width="9" style="7"/>
    <col min="13825" max="13829" width="17.75" style="7" customWidth="1"/>
    <col min="13830" max="13834" width="15.5" style="7" customWidth="1"/>
    <col min="13835" max="14080" width="9" style="7"/>
    <col min="14081" max="14085" width="17.75" style="7" customWidth="1"/>
    <col min="14086" max="14090" width="15.5" style="7" customWidth="1"/>
    <col min="14091" max="14336" width="9" style="7"/>
    <col min="14337" max="14341" width="17.75" style="7" customWidth="1"/>
    <col min="14342" max="14346" width="15.5" style="7" customWidth="1"/>
    <col min="14347" max="14592" width="9" style="7"/>
    <col min="14593" max="14597" width="17.75" style="7" customWidth="1"/>
    <col min="14598" max="14602" width="15.5" style="7" customWidth="1"/>
    <col min="14603" max="14848" width="9" style="7"/>
    <col min="14849" max="14853" width="17.75" style="7" customWidth="1"/>
    <col min="14854" max="14858" width="15.5" style="7" customWidth="1"/>
    <col min="14859" max="15104" width="9" style="7"/>
    <col min="15105" max="15109" width="17.75" style="7" customWidth="1"/>
    <col min="15110" max="15114" width="15.5" style="7" customWidth="1"/>
    <col min="15115" max="15360" width="9" style="7"/>
    <col min="15361" max="15365" width="17.75" style="7" customWidth="1"/>
    <col min="15366" max="15370" width="15.5" style="7" customWidth="1"/>
    <col min="15371" max="15616" width="9" style="7"/>
    <col min="15617" max="15621" width="17.75" style="7" customWidth="1"/>
    <col min="15622" max="15626" width="15.5" style="7" customWidth="1"/>
    <col min="15627" max="15872" width="9" style="7"/>
    <col min="15873" max="15877" width="17.75" style="7" customWidth="1"/>
    <col min="15878" max="15882" width="15.5" style="7" customWidth="1"/>
    <col min="15883" max="16128" width="9" style="7"/>
    <col min="16129" max="16133" width="17.75" style="7" customWidth="1"/>
    <col min="16134" max="16138" width="15.5" style="7" customWidth="1"/>
    <col min="16139" max="16384" width="9" style="7"/>
  </cols>
  <sheetData>
    <row r="1" spans="1:10" ht="39" customHeight="1" x14ac:dyDescent="0.3">
      <c r="A1" s="78" t="s">
        <v>58</v>
      </c>
      <c r="B1" s="78"/>
      <c r="C1" s="78"/>
      <c r="D1" s="78"/>
      <c r="E1" s="78"/>
      <c r="F1" s="6"/>
      <c r="G1" s="6"/>
      <c r="H1" s="6"/>
      <c r="I1" s="6"/>
      <c r="J1" s="6"/>
    </row>
    <row r="2" spans="1:10" ht="18.75" x14ac:dyDescent="0.3">
      <c r="A2" s="45"/>
      <c r="B2" s="45"/>
      <c r="C2" s="45"/>
      <c r="D2" s="45"/>
      <c r="E2" s="46" t="s">
        <v>40</v>
      </c>
      <c r="F2" s="6"/>
      <c r="G2" s="6"/>
      <c r="H2" s="6"/>
      <c r="I2" s="6"/>
      <c r="J2" s="6"/>
    </row>
    <row r="3" spans="1:10" ht="21.95" customHeight="1" x14ac:dyDescent="0.3">
      <c r="A3" s="79" t="s">
        <v>22</v>
      </c>
      <c r="B3" s="80"/>
      <c r="C3" s="80"/>
      <c r="D3" s="80"/>
      <c r="E3" s="81"/>
    </row>
    <row r="4" spans="1:10" ht="21.95" customHeight="1" thickBot="1" x14ac:dyDescent="0.35">
      <c r="A4" s="9" t="s">
        <v>23</v>
      </c>
      <c r="B4" s="10" t="s">
        <v>24</v>
      </c>
      <c r="C4" s="11" t="s">
        <v>60</v>
      </c>
      <c r="D4" s="12" t="s">
        <v>62</v>
      </c>
      <c r="E4" s="13" t="s">
        <v>25</v>
      </c>
    </row>
    <row r="5" spans="1:10" s="16" customFormat="1" ht="21.95" customHeight="1" thickTop="1" x14ac:dyDescent="0.3">
      <c r="A5" s="82" t="s">
        <v>26</v>
      </c>
      <c r="B5" s="83"/>
      <c r="C5" s="14">
        <f>SUM(C6:C9)</f>
        <v>43707000</v>
      </c>
      <c r="D5" s="14">
        <f>SUM(D6:D9)</f>
        <v>43705643</v>
      </c>
      <c r="E5" s="15">
        <f>SUM(E6:E9)</f>
        <v>-1357</v>
      </c>
    </row>
    <row r="6" spans="1:10" ht="21.95" customHeight="1" x14ac:dyDescent="0.3">
      <c r="A6" s="20" t="s">
        <v>29</v>
      </c>
      <c r="B6" s="17" t="s">
        <v>30</v>
      </c>
      <c r="C6" s="40">
        <f>세입결산서!F12</f>
        <v>43705000</v>
      </c>
      <c r="D6" s="18">
        <f>세입결산서!I13</f>
        <v>43705000</v>
      </c>
      <c r="E6" s="19">
        <f t="shared" ref="E6:E9" si="0">D6-C6</f>
        <v>0</v>
      </c>
    </row>
    <row r="7" spans="1:10" ht="21.95" customHeight="1" x14ac:dyDescent="0.3">
      <c r="A7" s="20" t="s">
        <v>31</v>
      </c>
      <c r="B7" s="17" t="s">
        <v>32</v>
      </c>
      <c r="C7" s="40">
        <v>0</v>
      </c>
      <c r="D7" s="18">
        <v>0</v>
      </c>
      <c r="E7" s="19">
        <f t="shared" si="0"/>
        <v>0</v>
      </c>
    </row>
    <row r="8" spans="1:10" ht="21.95" customHeight="1" x14ac:dyDescent="0.3">
      <c r="A8" s="47" t="s">
        <v>33</v>
      </c>
      <c r="B8" s="41" t="s">
        <v>34</v>
      </c>
      <c r="C8" s="42">
        <v>0</v>
      </c>
      <c r="D8" s="18">
        <v>0</v>
      </c>
      <c r="E8" s="19">
        <f t="shared" si="0"/>
        <v>0</v>
      </c>
    </row>
    <row r="9" spans="1:10" ht="21.95" customHeight="1" x14ac:dyDescent="0.3">
      <c r="A9" s="21" t="s">
        <v>35</v>
      </c>
      <c r="B9" s="22" t="s">
        <v>36</v>
      </c>
      <c r="C9" s="43">
        <f>세입결산서!F30</f>
        <v>2000</v>
      </c>
      <c r="D9" s="23">
        <f>세입결산서!I31</f>
        <v>643</v>
      </c>
      <c r="E9" s="24">
        <f t="shared" si="0"/>
        <v>-1357</v>
      </c>
    </row>
    <row r="10" spans="1:10" ht="21.95" customHeight="1" x14ac:dyDescent="0.3">
      <c r="A10" s="25"/>
      <c r="B10" s="25"/>
      <c r="C10" s="26"/>
      <c r="D10" s="27"/>
      <c r="E10" s="28"/>
    </row>
    <row r="11" spans="1:10" ht="17.25" customHeight="1" x14ac:dyDescent="0.3">
      <c r="A11" s="29"/>
      <c r="B11" s="29"/>
      <c r="C11" s="29"/>
      <c r="D11" s="29"/>
      <c r="E11" s="46" t="s">
        <v>41</v>
      </c>
    </row>
    <row r="12" spans="1:10" ht="21.95" customHeight="1" x14ac:dyDescent="0.3">
      <c r="A12" s="79" t="s">
        <v>27</v>
      </c>
      <c r="B12" s="80"/>
      <c r="C12" s="80"/>
      <c r="D12" s="80"/>
      <c r="E12" s="81"/>
    </row>
    <row r="13" spans="1:10" ht="21.95" customHeight="1" thickBot="1" x14ac:dyDescent="0.35">
      <c r="A13" s="9" t="s">
        <v>23</v>
      </c>
      <c r="B13" s="10" t="s">
        <v>24</v>
      </c>
      <c r="C13" s="11" t="s">
        <v>59</v>
      </c>
      <c r="D13" s="12" t="s">
        <v>61</v>
      </c>
      <c r="E13" s="13" t="s">
        <v>25</v>
      </c>
    </row>
    <row r="14" spans="1:10" ht="21.95" customHeight="1" thickTop="1" x14ac:dyDescent="0.3">
      <c r="A14" s="30" t="s">
        <v>28</v>
      </c>
      <c r="B14" s="51"/>
      <c r="C14" s="31">
        <f>SUM(C15:C17)</f>
        <v>43707000</v>
      </c>
      <c r="D14" s="31">
        <f>SUM(D15:D17)</f>
        <v>43705643</v>
      </c>
      <c r="E14" s="32">
        <f>D14-C14</f>
        <v>-1357</v>
      </c>
    </row>
    <row r="15" spans="1:10" ht="32.25" customHeight="1" x14ac:dyDescent="0.3">
      <c r="A15" s="47" t="s">
        <v>37</v>
      </c>
      <c r="B15" s="41" t="s">
        <v>38</v>
      </c>
      <c r="C15" s="42">
        <f>세출결산서!I12</f>
        <v>2100936</v>
      </c>
      <c r="D15" s="33">
        <f>세출결산서!I13</f>
        <v>2100936</v>
      </c>
      <c r="E15" s="34">
        <f t="shared" ref="E15:E17" si="1">D15-C15</f>
        <v>0</v>
      </c>
      <c r="F15" s="44"/>
    </row>
    <row r="16" spans="1:10" ht="21.95" customHeight="1" x14ac:dyDescent="0.3">
      <c r="A16" s="47" t="s">
        <v>39</v>
      </c>
      <c r="B16" s="17" t="s">
        <v>53</v>
      </c>
      <c r="C16" s="33">
        <f>세출결산서!I21</f>
        <v>41604064</v>
      </c>
      <c r="D16" s="33">
        <f>세출결산서!I22</f>
        <v>41604064</v>
      </c>
      <c r="E16" s="34">
        <f t="shared" si="1"/>
        <v>0</v>
      </c>
    </row>
    <row r="17" spans="1:5" ht="21.95" customHeight="1" x14ac:dyDescent="0.3">
      <c r="A17" s="21" t="s">
        <v>55</v>
      </c>
      <c r="B17" s="22" t="s">
        <v>54</v>
      </c>
      <c r="C17" s="23">
        <f>세출결산서!I30</f>
        <v>2000</v>
      </c>
      <c r="D17" s="23">
        <f>세출결산서!I31</f>
        <v>643</v>
      </c>
      <c r="E17" s="52">
        <f t="shared" si="1"/>
        <v>-1357</v>
      </c>
    </row>
    <row r="18" spans="1:5" ht="10.5" customHeight="1" x14ac:dyDescent="0.3">
      <c r="A18" s="25"/>
      <c r="B18" s="25"/>
      <c r="C18" s="27"/>
      <c r="D18" s="27"/>
      <c r="E18" s="35"/>
    </row>
    <row r="19" spans="1:5" s="8" customFormat="1" ht="38.25" customHeight="1" x14ac:dyDescent="0.3">
      <c r="A19" s="77" t="s">
        <v>64</v>
      </c>
      <c r="B19" s="77"/>
      <c r="C19" s="77"/>
      <c r="D19" s="77"/>
      <c r="E19" s="77"/>
    </row>
    <row r="20" spans="1:5" x14ac:dyDescent="0.3">
      <c r="B20" s="36"/>
      <c r="C20" s="36"/>
      <c r="D20" s="36"/>
    </row>
    <row r="21" spans="1:5" ht="24.75" customHeight="1" x14ac:dyDescent="0.3">
      <c r="B21" s="37"/>
      <c r="C21" s="37"/>
      <c r="D21" s="38"/>
    </row>
  </sheetData>
  <mergeCells count="5">
    <mergeCell ref="A19:E19"/>
    <mergeCell ref="A1:E1"/>
    <mergeCell ref="A3:E3"/>
    <mergeCell ref="A12:E12"/>
    <mergeCell ref="A5:B5"/>
  </mergeCells>
  <phoneticPr fontId="1" type="noConversion"/>
  <pageMargins left="0.59055118110236227" right="0.59055118110236227" top="0.98425196850393704" bottom="0.98425196850393704" header="0.51181102362204722" footer="0.51181102362204722"/>
  <pageSetup paperSize="9" scale="84" firstPageNumber="2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6354F-FB27-4553-98B7-6A95807E2DA5}">
  <dimension ref="A1:I35"/>
  <sheetViews>
    <sheetView view="pageBreakPreview" zoomScaleNormal="100" zoomScaleSheetLayoutView="100" workbookViewId="0">
      <selection activeCell="F11" sqref="F11"/>
    </sheetView>
  </sheetViews>
  <sheetFormatPr defaultRowHeight="16.5" x14ac:dyDescent="0.3"/>
  <cols>
    <col min="1" max="3" width="10.625" customWidth="1"/>
    <col min="4" max="4" width="0" hidden="1" customWidth="1"/>
    <col min="5" max="5" width="7.625" customWidth="1"/>
    <col min="6" max="9" width="14.125" customWidth="1"/>
  </cols>
  <sheetData>
    <row r="1" spans="1:9" ht="26.25" x14ac:dyDescent="0.3">
      <c r="A1" s="48" t="s">
        <v>48</v>
      </c>
    </row>
    <row r="2" spans="1:9" x14ac:dyDescent="0.3">
      <c r="A2" s="49" t="s">
        <v>49</v>
      </c>
      <c r="B2" s="49"/>
    </row>
    <row r="3" spans="1:9" x14ac:dyDescent="0.3">
      <c r="A3" s="50" t="s">
        <v>63</v>
      </c>
      <c r="B3" s="50"/>
      <c r="C3" s="50"/>
    </row>
    <row r="4" spans="1:9" x14ac:dyDescent="0.3">
      <c r="A4" s="101" t="s">
        <v>0</v>
      </c>
      <c r="B4" s="102"/>
      <c r="C4" s="102"/>
      <c r="D4" s="103"/>
      <c r="E4" s="99" t="s">
        <v>1</v>
      </c>
      <c r="F4" s="99" t="s">
        <v>2</v>
      </c>
      <c r="G4" s="99" t="s">
        <v>45</v>
      </c>
      <c r="H4" s="99" t="s">
        <v>3</v>
      </c>
      <c r="I4" s="99" t="s">
        <v>4</v>
      </c>
    </row>
    <row r="5" spans="1:9" x14ac:dyDescent="0.3">
      <c r="A5" s="53" t="s">
        <v>5</v>
      </c>
      <c r="B5" s="53" t="s">
        <v>6</v>
      </c>
      <c r="C5" s="53" t="s">
        <v>7</v>
      </c>
      <c r="D5" s="53"/>
      <c r="E5" s="100"/>
      <c r="F5" s="100"/>
      <c r="G5" s="100"/>
      <c r="H5" s="100"/>
      <c r="I5" s="100"/>
    </row>
    <row r="6" spans="1:9" x14ac:dyDescent="0.3">
      <c r="A6" s="86"/>
      <c r="B6" s="86"/>
      <c r="C6" s="86" t="s">
        <v>47</v>
      </c>
      <c r="D6" s="56"/>
      <c r="E6" s="56" t="s">
        <v>8</v>
      </c>
      <c r="F6" s="57">
        <v>43705000</v>
      </c>
      <c r="G6" s="57">
        <v>0</v>
      </c>
      <c r="H6" s="57">
        <v>0</v>
      </c>
      <c r="I6" s="57">
        <v>43705000</v>
      </c>
    </row>
    <row r="7" spans="1:9" x14ac:dyDescent="0.3">
      <c r="A7" s="84"/>
      <c r="B7" s="84"/>
      <c r="C7" s="84"/>
      <c r="D7" s="58"/>
      <c r="E7" s="58" t="s">
        <v>9</v>
      </c>
      <c r="F7" s="59">
        <v>43705000</v>
      </c>
      <c r="G7" s="59">
        <v>0</v>
      </c>
      <c r="H7" s="59">
        <v>0</v>
      </c>
      <c r="I7" s="59">
        <v>43705000</v>
      </c>
    </row>
    <row r="8" spans="1:9" x14ac:dyDescent="0.3">
      <c r="A8" s="84"/>
      <c r="B8" s="84"/>
      <c r="C8" s="85"/>
      <c r="D8" s="58"/>
      <c r="E8" s="58" t="s">
        <v>10</v>
      </c>
      <c r="F8" s="59">
        <v>0</v>
      </c>
      <c r="G8" s="59">
        <v>0</v>
      </c>
      <c r="H8" s="59">
        <v>0</v>
      </c>
      <c r="I8" s="59">
        <v>0</v>
      </c>
    </row>
    <row r="9" spans="1:9" x14ac:dyDescent="0.3">
      <c r="A9" s="96"/>
      <c r="B9" s="96" t="s">
        <v>46</v>
      </c>
      <c r="C9" s="98"/>
      <c r="D9" s="60"/>
      <c r="E9" s="60" t="s">
        <v>8</v>
      </c>
      <c r="F9" s="61">
        <v>43705000</v>
      </c>
      <c r="G9" s="61">
        <v>0</v>
      </c>
      <c r="H9" s="61">
        <v>0</v>
      </c>
      <c r="I9" s="61">
        <v>43705000</v>
      </c>
    </row>
    <row r="10" spans="1:9" x14ac:dyDescent="0.3">
      <c r="A10" s="96"/>
      <c r="B10" s="96"/>
      <c r="C10" s="96"/>
      <c r="D10" s="60"/>
      <c r="E10" s="60" t="s">
        <v>9</v>
      </c>
      <c r="F10" s="61">
        <v>43705000</v>
      </c>
      <c r="G10" s="61">
        <v>0</v>
      </c>
      <c r="H10" s="61">
        <v>0</v>
      </c>
      <c r="I10" s="61">
        <v>43705000</v>
      </c>
    </row>
    <row r="11" spans="1:9" x14ac:dyDescent="0.3">
      <c r="A11" s="96"/>
      <c r="B11" s="97"/>
      <c r="C11" s="97"/>
      <c r="D11" s="60"/>
      <c r="E11" s="60" t="s">
        <v>10</v>
      </c>
      <c r="F11" s="61">
        <v>0</v>
      </c>
      <c r="G11" s="61">
        <v>0</v>
      </c>
      <c r="H11" s="61">
        <v>0</v>
      </c>
      <c r="I11" s="61">
        <v>0</v>
      </c>
    </row>
    <row r="12" spans="1:9" x14ac:dyDescent="0.3">
      <c r="A12" s="84" t="s">
        <v>46</v>
      </c>
      <c r="B12" s="86"/>
      <c r="C12" s="86"/>
      <c r="D12" s="58"/>
      <c r="E12" s="58" t="s">
        <v>8</v>
      </c>
      <c r="F12" s="59">
        <v>43705000</v>
      </c>
      <c r="G12" s="59">
        <v>0</v>
      </c>
      <c r="H12" s="59">
        <v>0</v>
      </c>
      <c r="I12" s="59">
        <v>43705000</v>
      </c>
    </row>
    <row r="13" spans="1:9" x14ac:dyDescent="0.3">
      <c r="A13" s="84"/>
      <c r="B13" s="84"/>
      <c r="C13" s="84"/>
      <c r="D13" s="58"/>
      <c r="E13" s="58" t="s">
        <v>9</v>
      </c>
      <c r="F13" s="59">
        <v>43705000</v>
      </c>
      <c r="G13" s="59">
        <v>0</v>
      </c>
      <c r="H13" s="59">
        <v>0</v>
      </c>
      <c r="I13" s="59">
        <v>43705000</v>
      </c>
    </row>
    <row r="14" spans="1:9" x14ac:dyDescent="0.3">
      <c r="A14" s="85"/>
      <c r="B14" s="85"/>
      <c r="C14" s="85"/>
      <c r="D14" s="58"/>
      <c r="E14" s="58" t="s">
        <v>10</v>
      </c>
      <c r="F14" s="59">
        <v>0</v>
      </c>
      <c r="G14" s="59">
        <v>0</v>
      </c>
      <c r="H14" s="59">
        <v>0</v>
      </c>
      <c r="I14" s="59">
        <v>0</v>
      </c>
    </row>
    <row r="15" spans="1:9" x14ac:dyDescent="0.3">
      <c r="A15" s="98"/>
      <c r="B15" s="98"/>
      <c r="C15" s="98" t="s">
        <v>11</v>
      </c>
      <c r="D15" s="60"/>
      <c r="E15" s="60" t="s">
        <v>8</v>
      </c>
      <c r="F15" s="61">
        <v>0</v>
      </c>
      <c r="G15" s="61">
        <v>0</v>
      </c>
      <c r="H15" s="61">
        <v>0</v>
      </c>
      <c r="I15" s="61">
        <v>0</v>
      </c>
    </row>
    <row r="16" spans="1:9" x14ac:dyDescent="0.3">
      <c r="A16" s="96"/>
      <c r="B16" s="96"/>
      <c r="C16" s="96"/>
      <c r="D16" s="60"/>
      <c r="E16" s="60" t="s">
        <v>9</v>
      </c>
      <c r="F16" s="61">
        <v>0</v>
      </c>
      <c r="G16" s="61">
        <v>0</v>
      </c>
      <c r="H16" s="61">
        <v>0</v>
      </c>
      <c r="I16" s="61">
        <v>0</v>
      </c>
    </row>
    <row r="17" spans="1:9" x14ac:dyDescent="0.3">
      <c r="A17" s="96"/>
      <c r="B17" s="96"/>
      <c r="C17" s="97"/>
      <c r="D17" s="60"/>
      <c r="E17" s="60" t="s">
        <v>10</v>
      </c>
      <c r="F17" s="61">
        <v>0</v>
      </c>
      <c r="G17" s="61">
        <v>0</v>
      </c>
      <c r="H17" s="61">
        <v>0</v>
      </c>
      <c r="I17" s="61">
        <v>0</v>
      </c>
    </row>
    <row r="18" spans="1:9" x14ac:dyDescent="0.3">
      <c r="A18" s="84"/>
      <c r="B18" s="84" t="s">
        <v>12</v>
      </c>
      <c r="C18" s="86"/>
      <c r="D18" s="58"/>
      <c r="E18" s="58" t="s">
        <v>8</v>
      </c>
      <c r="F18" s="59">
        <v>0</v>
      </c>
      <c r="G18" s="59">
        <v>0</v>
      </c>
      <c r="H18" s="59">
        <v>0</v>
      </c>
      <c r="I18" s="59">
        <v>0</v>
      </c>
    </row>
    <row r="19" spans="1:9" x14ac:dyDescent="0.3">
      <c r="A19" s="84"/>
      <c r="B19" s="84"/>
      <c r="C19" s="84"/>
      <c r="D19" s="58"/>
      <c r="E19" s="58" t="s">
        <v>9</v>
      </c>
      <c r="F19" s="59">
        <v>0</v>
      </c>
      <c r="G19" s="59">
        <v>0</v>
      </c>
      <c r="H19" s="59">
        <v>0</v>
      </c>
      <c r="I19" s="59">
        <v>0</v>
      </c>
    </row>
    <row r="20" spans="1:9" x14ac:dyDescent="0.3">
      <c r="A20" s="84"/>
      <c r="B20" s="85"/>
      <c r="C20" s="85"/>
      <c r="D20" s="58"/>
      <c r="E20" s="58" t="s">
        <v>10</v>
      </c>
      <c r="F20" s="59">
        <v>0</v>
      </c>
      <c r="G20" s="59">
        <v>0</v>
      </c>
      <c r="H20" s="59">
        <v>0</v>
      </c>
      <c r="I20" s="59">
        <v>0</v>
      </c>
    </row>
    <row r="21" spans="1:9" x14ac:dyDescent="0.3">
      <c r="A21" s="96" t="s">
        <v>12</v>
      </c>
      <c r="B21" s="98"/>
      <c r="C21" s="98"/>
      <c r="D21" s="60"/>
      <c r="E21" s="60" t="s">
        <v>8</v>
      </c>
      <c r="F21" s="61">
        <v>0</v>
      </c>
      <c r="G21" s="61">
        <v>0</v>
      </c>
      <c r="H21" s="61">
        <v>0</v>
      </c>
      <c r="I21" s="61">
        <v>0</v>
      </c>
    </row>
    <row r="22" spans="1:9" x14ac:dyDescent="0.3">
      <c r="A22" s="96"/>
      <c r="B22" s="96"/>
      <c r="C22" s="96"/>
      <c r="D22" s="60"/>
      <c r="E22" s="60" t="s">
        <v>9</v>
      </c>
      <c r="F22" s="61">
        <v>0</v>
      </c>
      <c r="G22" s="61">
        <v>0</v>
      </c>
      <c r="H22" s="61">
        <v>0</v>
      </c>
      <c r="I22" s="61">
        <v>0</v>
      </c>
    </row>
    <row r="23" spans="1:9" x14ac:dyDescent="0.3">
      <c r="A23" s="97"/>
      <c r="B23" s="97"/>
      <c r="C23" s="97"/>
      <c r="D23" s="60"/>
      <c r="E23" s="60" t="s">
        <v>10</v>
      </c>
      <c r="F23" s="61">
        <v>0</v>
      </c>
      <c r="G23" s="61">
        <v>0</v>
      </c>
      <c r="H23" s="61">
        <v>0</v>
      </c>
      <c r="I23" s="61">
        <v>0</v>
      </c>
    </row>
    <row r="24" spans="1:9" x14ac:dyDescent="0.3">
      <c r="A24" s="86"/>
      <c r="B24" s="86"/>
      <c r="C24" s="86" t="s">
        <v>13</v>
      </c>
      <c r="D24" s="58"/>
      <c r="E24" s="58" t="s">
        <v>8</v>
      </c>
      <c r="F24" s="59">
        <v>2000</v>
      </c>
      <c r="G24" s="59">
        <v>0</v>
      </c>
      <c r="H24" s="59">
        <v>0</v>
      </c>
      <c r="I24" s="59">
        <v>2000</v>
      </c>
    </row>
    <row r="25" spans="1:9" x14ac:dyDescent="0.3">
      <c r="A25" s="84"/>
      <c r="B25" s="84"/>
      <c r="C25" s="84"/>
      <c r="D25" s="58"/>
      <c r="E25" s="58" t="s">
        <v>9</v>
      </c>
      <c r="F25" s="59">
        <v>643</v>
      </c>
      <c r="G25" s="59">
        <v>0</v>
      </c>
      <c r="H25" s="59">
        <v>0</v>
      </c>
      <c r="I25" s="59">
        <v>643</v>
      </c>
    </row>
    <row r="26" spans="1:9" x14ac:dyDescent="0.3">
      <c r="A26" s="84"/>
      <c r="B26" s="84"/>
      <c r="C26" s="85"/>
      <c r="D26" s="58"/>
      <c r="E26" s="58" t="s">
        <v>10</v>
      </c>
      <c r="F26" s="59">
        <v>1357</v>
      </c>
      <c r="G26" s="59">
        <v>0</v>
      </c>
      <c r="H26" s="59">
        <v>0</v>
      </c>
      <c r="I26" s="59">
        <v>1357</v>
      </c>
    </row>
    <row r="27" spans="1:9" x14ac:dyDescent="0.3">
      <c r="A27" s="96"/>
      <c r="B27" s="96" t="s">
        <v>14</v>
      </c>
      <c r="C27" s="98"/>
      <c r="D27" s="60"/>
      <c r="E27" s="60" t="s">
        <v>8</v>
      </c>
      <c r="F27" s="61">
        <v>2000</v>
      </c>
      <c r="G27" s="61">
        <v>0</v>
      </c>
      <c r="H27" s="61">
        <v>0</v>
      </c>
      <c r="I27" s="61">
        <v>2000</v>
      </c>
    </row>
    <row r="28" spans="1:9" x14ac:dyDescent="0.3">
      <c r="A28" s="96"/>
      <c r="B28" s="96"/>
      <c r="C28" s="96"/>
      <c r="D28" s="60"/>
      <c r="E28" s="60" t="s">
        <v>9</v>
      </c>
      <c r="F28" s="61">
        <v>643</v>
      </c>
      <c r="G28" s="61">
        <v>0</v>
      </c>
      <c r="H28" s="61">
        <v>0</v>
      </c>
      <c r="I28" s="61">
        <v>643</v>
      </c>
    </row>
    <row r="29" spans="1:9" x14ac:dyDescent="0.3">
      <c r="A29" s="96"/>
      <c r="B29" s="97"/>
      <c r="C29" s="97"/>
      <c r="D29" s="60"/>
      <c r="E29" s="60" t="s">
        <v>10</v>
      </c>
      <c r="F29" s="61">
        <v>1357</v>
      </c>
      <c r="G29" s="61">
        <v>0</v>
      </c>
      <c r="H29" s="61">
        <v>0</v>
      </c>
      <c r="I29" s="61">
        <v>1357</v>
      </c>
    </row>
    <row r="30" spans="1:9" x14ac:dyDescent="0.3">
      <c r="A30" s="84" t="s">
        <v>14</v>
      </c>
      <c r="B30" s="86"/>
      <c r="C30" s="86"/>
      <c r="D30" s="58"/>
      <c r="E30" s="58" t="s">
        <v>8</v>
      </c>
      <c r="F30" s="59">
        <v>2000</v>
      </c>
      <c r="G30" s="59">
        <v>0</v>
      </c>
      <c r="H30" s="59">
        <v>0</v>
      </c>
      <c r="I30" s="59">
        <v>2000</v>
      </c>
    </row>
    <row r="31" spans="1:9" x14ac:dyDescent="0.3">
      <c r="A31" s="84"/>
      <c r="B31" s="84"/>
      <c r="C31" s="84"/>
      <c r="D31" s="58"/>
      <c r="E31" s="58" t="s">
        <v>9</v>
      </c>
      <c r="F31" s="59">
        <v>643</v>
      </c>
      <c r="G31" s="59">
        <v>0</v>
      </c>
      <c r="H31" s="59">
        <v>0</v>
      </c>
      <c r="I31" s="59">
        <v>643</v>
      </c>
    </row>
    <row r="32" spans="1:9" x14ac:dyDescent="0.3">
      <c r="A32" s="85"/>
      <c r="B32" s="85"/>
      <c r="C32" s="85"/>
      <c r="D32" s="58"/>
      <c r="E32" s="58" t="s">
        <v>10</v>
      </c>
      <c r="F32" s="59">
        <v>1357</v>
      </c>
      <c r="G32" s="59">
        <v>0</v>
      </c>
      <c r="H32" s="59">
        <v>0</v>
      </c>
      <c r="I32" s="59">
        <v>1357</v>
      </c>
    </row>
    <row r="33" spans="1:9" x14ac:dyDescent="0.3">
      <c r="A33" s="87" t="s">
        <v>15</v>
      </c>
      <c r="B33" s="88"/>
      <c r="C33" s="88"/>
      <c r="D33" s="89"/>
      <c r="E33" s="62" t="s">
        <v>8</v>
      </c>
      <c r="F33" s="63">
        <v>43707000</v>
      </c>
      <c r="G33" s="63">
        <v>0</v>
      </c>
      <c r="H33" s="63">
        <v>0</v>
      </c>
      <c r="I33" s="63">
        <v>43707000</v>
      </c>
    </row>
    <row r="34" spans="1:9" x14ac:dyDescent="0.3">
      <c r="A34" s="90"/>
      <c r="B34" s="91"/>
      <c r="C34" s="91"/>
      <c r="D34" s="92"/>
      <c r="E34" s="64" t="s">
        <v>9</v>
      </c>
      <c r="F34" s="65">
        <v>43705643</v>
      </c>
      <c r="G34" s="65">
        <v>0</v>
      </c>
      <c r="H34" s="65">
        <v>0</v>
      </c>
      <c r="I34" s="65">
        <v>43705643</v>
      </c>
    </row>
    <row r="35" spans="1:9" x14ac:dyDescent="0.3">
      <c r="A35" s="93"/>
      <c r="B35" s="94"/>
      <c r="C35" s="94"/>
      <c r="D35" s="95"/>
      <c r="E35" s="64" t="s">
        <v>10</v>
      </c>
      <c r="F35" s="65">
        <v>1357</v>
      </c>
      <c r="G35" s="65">
        <v>0</v>
      </c>
      <c r="H35" s="65">
        <v>0</v>
      </c>
      <c r="I35" s="65">
        <v>1357</v>
      </c>
    </row>
  </sheetData>
  <mergeCells count="34">
    <mergeCell ref="I4:I5"/>
    <mergeCell ref="A4:D4"/>
    <mergeCell ref="E4:E5"/>
    <mergeCell ref="F4:F5"/>
    <mergeCell ref="G4:G5"/>
    <mergeCell ref="H4:H5"/>
    <mergeCell ref="A6:A8"/>
    <mergeCell ref="B6:B8"/>
    <mergeCell ref="C6:C8"/>
    <mergeCell ref="A9:A11"/>
    <mergeCell ref="B9:B11"/>
    <mergeCell ref="C9:C11"/>
    <mergeCell ref="A12:A14"/>
    <mergeCell ref="B12:B14"/>
    <mergeCell ref="C12:C14"/>
    <mergeCell ref="A15:A17"/>
    <mergeCell ref="B15:B17"/>
    <mergeCell ref="C15:C17"/>
    <mergeCell ref="A18:A20"/>
    <mergeCell ref="B18:B20"/>
    <mergeCell ref="C18:C20"/>
    <mergeCell ref="A21:A23"/>
    <mergeCell ref="B21:B23"/>
    <mergeCell ref="C21:C23"/>
    <mergeCell ref="A30:A32"/>
    <mergeCell ref="B30:B32"/>
    <mergeCell ref="C30:C32"/>
    <mergeCell ref="A33:D35"/>
    <mergeCell ref="A24:A26"/>
    <mergeCell ref="B24:B26"/>
    <mergeCell ref="C24:C26"/>
    <mergeCell ref="A27:A29"/>
    <mergeCell ref="B27:B29"/>
    <mergeCell ref="C27:C29"/>
  </mergeCells>
  <phoneticPr fontId="1" type="noConversion"/>
  <pageMargins left="0.7" right="0.7" top="0.75" bottom="0.75" header="0.3" footer="0.3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C038E-17CC-43BF-B418-D7E3DA04ECD8}">
  <dimension ref="A1:I35"/>
  <sheetViews>
    <sheetView view="pageBreakPreview" topLeftCell="A22" zoomScaleNormal="100" zoomScaleSheetLayoutView="100" workbookViewId="0">
      <selection activeCell="A4" sqref="A4:D4"/>
    </sheetView>
  </sheetViews>
  <sheetFormatPr defaultRowHeight="16.5" x14ac:dyDescent="0.3"/>
  <cols>
    <col min="1" max="3" width="10.625" customWidth="1"/>
    <col min="4" max="4" width="0" hidden="1" customWidth="1"/>
    <col min="5" max="5" width="7.625" customWidth="1"/>
    <col min="6" max="9" width="14.125" customWidth="1"/>
  </cols>
  <sheetData>
    <row r="1" spans="1:9" ht="26.25" x14ac:dyDescent="0.3">
      <c r="A1" s="48" t="s">
        <v>50</v>
      </c>
    </row>
    <row r="2" spans="1:9" x14ac:dyDescent="0.3">
      <c r="A2" s="49" t="s">
        <v>51</v>
      </c>
      <c r="B2" s="49"/>
      <c r="C2" s="49"/>
      <c r="D2" s="49"/>
      <c r="E2" s="49"/>
      <c r="F2" s="49"/>
      <c r="G2" s="49"/>
      <c r="H2" s="49"/>
      <c r="I2" s="49"/>
    </row>
    <row r="3" spans="1:9" x14ac:dyDescent="0.3">
      <c r="A3" s="50" t="s">
        <v>63</v>
      </c>
      <c r="B3" s="50"/>
      <c r="C3" s="50"/>
    </row>
    <row r="4" spans="1:9" x14ac:dyDescent="0.3">
      <c r="A4" s="101" t="s">
        <v>0</v>
      </c>
      <c r="B4" s="102"/>
      <c r="C4" s="102"/>
      <c r="D4" s="103"/>
      <c r="E4" s="99" t="s">
        <v>1</v>
      </c>
      <c r="F4" s="99" t="s">
        <v>42</v>
      </c>
      <c r="G4" s="99" t="s">
        <v>45</v>
      </c>
      <c r="H4" s="99" t="s">
        <v>3</v>
      </c>
      <c r="I4" s="99" t="s">
        <v>4</v>
      </c>
    </row>
    <row r="5" spans="1:9" x14ac:dyDescent="0.3">
      <c r="A5" s="53" t="s">
        <v>5</v>
      </c>
      <c r="B5" s="53" t="s">
        <v>6</v>
      </c>
      <c r="C5" s="53" t="s">
        <v>7</v>
      </c>
      <c r="D5" s="53"/>
      <c r="E5" s="100"/>
      <c r="F5" s="100"/>
      <c r="G5" s="100"/>
      <c r="H5" s="100"/>
      <c r="I5" s="100"/>
    </row>
    <row r="6" spans="1:9" x14ac:dyDescent="0.3">
      <c r="A6" s="109"/>
      <c r="B6" s="109"/>
      <c r="C6" s="109" t="s">
        <v>16</v>
      </c>
      <c r="D6" s="56"/>
      <c r="E6" s="66" t="s">
        <v>8</v>
      </c>
      <c r="F6" s="67">
        <v>2100936</v>
      </c>
      <c r="G6" s="67">
        <v>0</v>
      </c>
      <c r="H6" s="67">
        <v>0</v>
      </c>
      <c r="I6" s="67">
        <v>2100936</v>
      </c>
    </row>
    <row r="7" spans="1:9" x14ac:dyDescent="0.3">
      <c r="A7" s="107"/>
      <c r="B7" s="107"/>
      <c r="C7" s="107"/>
      <c r="D7" s="58"/>
      <c r="E7" s="54" t="s">
        <v>9</v>
      </c>
      <c r="F7" s="68">
        <v>2100936</v>
      </c>
      <c r="G7" s="68">
        <v>0</v>
      </c>
      <c r="H7" s="68">
        <v>0</v>
      </c>
      <c r="I7" s="68">
        <v>2100936</v>
      </c>
    </row>
    <row r="8" spans="1:9" x14ac:dyDescent="0.3">
      <c r="A8" s="107"/>
      <c r="B8" s="107"/>
      <c r="C8" s="108"/>
      <c r="D8" s="58"/>
      <c r="E8" s="54" t="s">
        <v>10</v>
      </c>
      <c r="F8" s="68">
        <v>0</v>
      </c>
      <c r="G8" s="68">
        <v>0</v>
      </c>
      <c r="H8" s="68">
        <v>0</v>
      </c>
      <c r="I8" s="68">
        <v>0</v>
      </c>
    </row>
    <row r="9" spans="1:9" x14ac:dyDescent="0.3">
      <c r="A9" s="104"/>
      <c r="B9" s="104" t="s">
        <v>17</v>
      </c>
      <c r="C9" s="106"/>
      <c r="D9" s="60"/>
      <c r="E9" s="55" t="s">
        <v>8</v>
      </c>
      <c r="F9" s="69">
        <v>2100936</v>
      </c>
      <c r="G9" s="69">
        <v>0</v>
      </c>
      <c r="H9" s="69">
        <v>0</v>
      </c>
      <c r="I9" s="69">
        <v>2100936</v>
      </c>
    </row>
    <row r="10" spans="1:9" x14ac:dyDescent="0.3">
      <c r="A10" s="104"/>
      <c r="B10" s="104"/>
      <c r="C10" s="104"/>
      <c r="D10" s="60"/>
      <c r="E10" s="55" t="s">
        <v>9</v>
      </c>
      <c r="F10" s="69">
        <v>2100936</v>
      </c>
      <c r="G10" s="69">
        <v>0</v>
      </c>
      <c r="H10" s="69">
        <v>0</v>
      </c>
      <c r="I10" s="69">
        <v>2100936</v>
      </c>
    </row>
    <row r="11" spans="1:9" x14ac:dyDescent="0.3">
      <c r="A11" s="104"/>
      <c r="B11" s="105"/>
      <c r="C11" s="105"/>
      <c r="D11" s="60"/>
      <c r="E11" s="55" t="s">
        <v>10</v>
      </c>
      <c r="F11" s="69">
        <v>0</v>
      </c>
      <c r="G11" s="69">
        <v>0</v>
      </c>
      <c r="H11" s="69">
        <v>0</v>
      </c>
      <c r="I11" s="69">
        <v>0</v>
      </c>
    </row>
    <row r="12" spans="1:9" x14ac:dyDescent="0.3">
      <c r="A12" s="107" t="s">
        <v>18</v>
      </c>
      <c r="B12" s="109"/>
      <c r="C12" s="109"/>
      <c r="D12" s="58"/>
      <c r="E12" s="54" t="s">
        <v>8</v>
      </c>
      <c r="F12" s="68">
        <v>2100936</v>
      </c>
      <c r="G12" s="68">
        <v>0</v>
      </c>
      <c r="H12" s="68">
        <v>0</v>
      </c>
      <c r="I12" s="68">
        <v>2100936</v>
      </c>
    </row>
    <row r="13" spans="1:9" x14ac:dyDescent="0.3">
      <c r="A13" s="107"/>
      <c r="B13" s="107"/>
      <c r="C13" s="107"/>
      <c r="D13" s="58"/>
      <c r="E13" s="54" t="s">
        <v>9</v>
      </c>
      <c r="F13" s="68">
        <v>2100936</v>
      </c>
      <c r="G13" s="68">
        <v>0</v>
      </c>
      <c r="H13" s="68">
        <v>0</v>
      </c>
      <c r="I13" s="68">
        <v>2100936</v>
      </c>
    </row>
    <row r="14" spans="1:9" x14ac:dyDescent="0.3">
      <c r="A14" s="108"/>
      <c r="B14" s="108"/>
      <c r="C14" s="108"/>
      <c r="D14" s="58"/>
      <c r="E14" s="54" t="s">
        <v>10</v>
      </c>
      <c r="F14" s="68">
        <v>0</v>
      </c>
      <c r="G14" s="68">
        <v>0</v>
      </c>
      <c r="H14" s="68">
        <v>0</v>
      </c>
      <c r="I14" s="68">
        <v>0</v>
      </c>
    </row>
    <row r="15" spans="1:9" x14ac:dyDescent="0.3">
      <c r="A15" s="106"/>
      <c r="B15" s="106"/>
      <c r="C15" s="106" t="s">
        <v>44</v>
      </c>
      <c r="D15" s="60"/>
      <c r="E15" s="55" t="s">
        <v>8</v>
      </c>
      <c r="F15" s="69">
        <v>41604064</v>
      </c>
      <c r="G15" s="69">
        <v>0</v>
      </c>
      <c r="H15" s="69">
        <v>0</v>
      </c>
      <c r="I15" s="69">
        <v>41604064</v>
      </c>
    </row>
    <row r="16" spans="1:9" x14ac:dyDescent="0.3">
      <c r="A16" s="104"/>
      <c r="B16" s="104"/>
      <c r="C16" s="104"/>
      <c r="D16" s="60"/>
      <c r="E16" s="55" t="s">
        <v>9</v>
      </c>
      <c r="F16" s="69">
        <v>41604064</v>
      </c>
      <c r="G16" s="69">
        <v>0</v>
      </c>
      <c r="H16" s="69">
        <v>0</v>
      </c>
      <c r="I16" s="69">
        <v>41604064</v>
      </c>
    </row>
    <row r="17" spans="1:9" x14ac:dyDescent="0.3">
      <c r="A17" s="104"/>
      <c r="B17" s="104"/>
      <c r="C17" s="105"/>
      <c r="D17" s="60"/>
      <c r="E17" s="55" t="s">
        <v>10</v>
      </c>
      <c r="F17" s="69">
        <v>0</v>
      </c>
      <c r="G17" s="69">
        <v>0</v>
      </c>
      <c r="H17" s="69">
        <v>0</v>
      </c>
      <c r="I17" s="69">
        <v>0</v>
      </c>
    </row>
    <row r="18" spans="1:9" x14ac:dyDescent="0.3">
      <c r="A18" s="107"/>
      <c r="B18" s="107" t="s">
        <v>19</v>
      </c>
      <c r="C18" s="109"/>
      <c r="D18" s="58"/>
      <c r="E18" s="54" t="s">
        <v>8</v>
      </c>
      <c r="F18" s="68">
        <v>41604064</v>
      </c>
      <c r="G18" s="68">
        <v>0</v>
      </c>
      <c r="H18" s="68">
        <v>0</v>
      </c>
      <c r="I18" s="68">
        <v>41604064</v>
      </c>
    </row>
    <row r="19" spans="1:9" x14ac:dyDescent="0.3">
      <c r="A19" s="107"/>
      <c r="B19" s="107"/>
      <c r="C19" s="107"/>
      <c r="D19" s="58"/>
      <c r="E19" s="54" t="s">
        <v>9</v>
      </c>
      <c r="F19" s="68">
        <v>41604064</v>
      </c>
      <c r="G19" s="68">
        <v>0</v>
      </c>
      <c r="H19" s="68">
        <v>0</v>
      </c>
      <c r="I19" s="68">
        <v>41604064</v>
      </c>
    </row>
    <row r="20" spans="1:9" x14ac:dyDescent="0.3">
      <c r="A20" s="107"/>
      <c r="B20" s="108"/>
      <c r="C20" s="108"/>
      <c r="D20" s="58"/>
      <c r="E20" s="54" t="s">
        <v>10</v>
      </c>
      <c r="F20" s="68">
        <v>0</v>
      </c>
      <c r="G20" s="68">
        <v>0</v>
      </c>
      <c r="H20" s="68">
        <v>0</v>
      </c>
      <c r="I20" s="68">
        <v>0</v>
      </c>
    </row>
    <row r="21" spans="1:9" x14ac:dyDescent="0.3">
      <c r="A21" s="104" t="s">
        <v>19</v>
      </c>
      <c r="B21" s="106"/>
      <c r="C21" s="106"/>
      <c r="D21" s="60"/>
      <c r="E21" s="55" t="s">
        <v>8</v>
      </c>
      <c r="F21" s="69">
        <v>41604064</v>
      </c>
      <c r="G21" s="69">
        <v>0</v>
      </c>
      <c r="H21" s="69">
        <v>0</v>
      </c>
      <c r="I21" s="69">
        <v>41604064</v>
      </c>
    </row>
    <row r="22" spans="1:9" x14ac:dyDescent="0.3">
      <c r="A22" s="104"/>
      <c r="B22" s="104"/>
      <c r="C22" s="104"/>
      <c r="D22" s="60"/>
      <c r="E22" s="55" t="s">
        <v>9</v>
      </c>
      <c r="F22" s="69">
        <v>41604064</v>
      </c>
      <c r="G22" s="69">
        <v>0</v>
      </c>
      <c r="H22" s="69">
        <v>0</v>
      </c>
      <c r="I22" s="69">
        <v>41604064</v>
      </c>
    </row>
    <row r="23" spans="1:9" x14ac:dyDescent="0.3">
      <c r="A23" s="105"/>
      <c r="B23" s="105"/>
      <c r="C23" s="105"/>
      <c r="D23" s="60"/>
      <c r="E23" s="55" t="s">
        <v>10</v>
      </c>
      <c r="F23" s="69">
        <v>0</v>
      </c>
      <c r="G23" s="69">
        <v>0</v>
      </c>
      <c r="H23" s="69">
        <v>0</v>
      </c>
      <c r="I23" s="69">
        <v>0</v>
      </c>
    </row>
    <row r="24" spans="1:9" x14ac:dyDescent="0.3">
      <c r="A24" s="109"/>
      <c r="B24" s="109"/>
      <c r="C24" s="109" t="s">
        <v>43</v>
      </c>
      <c r="D24" s="58"/>
      <c r="E24" s="54" t="s">
        <v>8</v>
      </c>
      <c r="F24" s="68">
        <v>2000</v>
      </c>
      <c r="G24" s="68">
        <v>0</v>
      </c>
      <c r="H24" s="68">
        <v>0</v>
      </c>
      <c r="I24" s="68">
        <v>2000</v>
      </c>
    </row>
    <row r="25" spans="1:9" x14ac:dyDescent="0.3">
      <c r="A25" s="107"/>
      <c r="B25" s="107"/>
      <c r="C25" s="107"/>
      <c r="D25" s="58"/>
      <c r="E25" s="54" t="s">
        <v>9</v>
      </c>
      <c r="F25" s="68">
        <v>643</v>
      </c>
      <c r="G25" s="68">
        <v>0</v>
      </c>
      <c r="H25" s="68">
        <v>0</v>
      </c>
      <c r="I25" s="68">
        <v>643</v>
      </c>
    </row>
    <row r="26" spans="1:9" x14ac:dyDescent="0.3">
      <c r="A26" s="107"/>
      <c r="B26" s="107"/>
      <c r="C26" s="108"/>
      <c r="D26" s="58"/>
      <c r="E26" s="54" t="s">
        <v>10</v>
      </c>
      <c r="F26" s="68">
        <v>1357</v>
      </c>
      <c r="G26" s="68">
        <v>0</v>
      </c>
      <c r="H26" s="68">
        <v>0</v>
      </c>
      <c r="I26" s="68">
        <v>1357</v>
      </c>
    </row>
    <row r="27" spans="1:9" x14ac:dyDescent="0.3">
      <c r="A27" s="104"/>
      <c r="B27" s="104" t="s">
        <v>20</v>
      </c>
      <c r="C27" s="106"/>
      <c r="D27" s="60"/>
      <c r="E27" s="55" t="s">
        <v>8</v>
      </c>
      <c r="F27" s="69">
        <v>2000</v>
      </c>
      <c r="G27" s="69">
        <v>0</v>
      </c>
      <c r="H27" s="69">
        <v>0</v>
      </c>
      <c r="I27" s="69">
        <v>2000</v>
      </c>
    </row>
    <row r="28" spans="1:9" x14ac:dyDescent="0.3">
      <c r="A28" s="104"/>
      <c r="B28" s="104"/>
      <c r="C28" s="104"/>
      <c r="D28" s="60"/>
      <c r="E28" s="55" t="s">
        <v>9</v>
      </c>
      <c r="F28" s="69">
        <v>643</v>
      </c>
      <c r="G28" s="69">
        <v>0</v>
      </c>
      <c r="H28" s="69">
        <v>0</v>
      </c>
      <c r="I28" s="69">
        <v>643</v>
      </c>
    </row>
    <row r="29" spans="1:9" x14ac:dyDescent="0.3">
      <c r="A29" s="104"/>
      <c r="B29" s="105"/>
      <c r="C29" s="105"/>
      <c r="D29" s="60"/>
      <c r="E29" s="55" t="s">
        <v>10</v>
      </c>
      <c r="F29" s="69">
        <v>1357</v>
      </c>
      <c r="G29" s="69">
        <v>0</v>
      </c>
      <c r="H29" s="69">
        <v>0</v>
      </c>
      <c r="I29" s="69">
        <v>1357</v>
      </c>
    </row>
    <row r="30" spans="1:9" x14ac:dyDescent="0.3">
      <c r="A30" s="107" t="s">
        <v>20</v>
      </c>
      <c r="B30" s="109"/>
      <c r="C30" s="109"/>
      <c r="D30" s="58"/>
      <c r="E30" s="54" t="s">
        <v>8</v>
      </c>
      <c r="F30" s="68">
        <v>2000</v>
      </c>
      <c r="G30" s="68">
        <v>0</v>
      </c>
      <c r="H30" s="68">
        <v>0</v>
      </c>
      <c r="I30" s="68">
        <v>2000</v>
      </c>
    </row>
    <row r="31" spans="1:9" x14ac:dyDescent="0.3">
      <c r="A31" s="107"/>
      <c r="B31" s="107"/>
      <c r="C31" s="107"/>
      <c r="D31" s="58"/>
      <c r="E31" s="54" t="s">
        <v>9</v>
      </c>
      <c r="F31" s="68">
        <v>643</v>
      </c>
      <c r="G31" s="68">
        <v>0</v>
      </c>
      <c r="H31" s="68">
        <v>0</v>
      </c>
      <c r="I31" s="68">
        <v>643</v>
      </c>
    </row>
    <row r="32" spans="1:9" x14ac:dyDescent="0.3">
      <c r="A32" s="108"/>
      <c r="B32" s="108"/>
      <c r="C32" s="108"/>
      <c r="D32" s="58"/>
      <c r="E32" s="54" t="s">
        <v>10</v>
      </c>
      <c r="F32" s="68">
        <v>1357</v>
      </c>
      <c r="G32" s="68">
        <v>0</v>
      </c>
      <c r="H32" s="68">
        <v>0</v>
      </c>
      <c r="I32" s="68">
        <v>1357</v>
      </c>
    </row>
    <row r="33" spans="1:9" x14ac:dyDescent="0.3">
      <c r="A33" s="87" t="s">
        <v>15</v>
      </c>
      <c r="B33" s="88"/>
      <c r="C33" s="88"/>
      <c r="D33" s="89"/>
      <c r="E33" s="62" t="s">
        <v>8</v>
      </c>
      <c r="F33" s="63">
        <v>43707000</v>
      </c>
      <c r="G33" s="63">
        <v>0</v>
      </c>
      <c r="H33" s="63">
        <v>0</v>
      </c>
      <c r="I33" s="63">
        <v>43707000</v>
      </c>
    </row>
    <row r="34" spans="1:9" x14ac:dyDescent="0.3">
      <c r="A34" s="90"/>
      <c r="B34" s="91"/>
      <c r="C34" s="91"/>
      <c r="D34" s="92"/>
      <c r="E34" s="64" t="s">
        <v>9</v>
      </c>
      <c r="F34" s="65">
        <v>43705643</v>
      </c>
      <c r="G34" s="65">
        <v>0</v>
      </c>
      <c r="H34" s="65">
        <v>0</v>
      </c>
      <c r="I34" s="65">
        <v>43705643</v>
      </c>
    </row>
    <row r="35" spans="1:9" x14ac:dyDescent="0.3">
      <c r="A35" s="93"/>
      <c r="B35" s="94"/>
      <c r="C35" s="94"/>
      <c r="D35" s="95"/>
      <c r="E35" s="64" t="s">
        <v>10</v>
      </c>
      <c r="F35" s="65">
        <v>1357</v>
      </c>
      <c r="G35" s="65">
        <v>0</v>
      </c>
      <c r="H35" s="65">
        <v>0</v>
      </c>
      <c r="I35" s="65">
        <v>1357</v>
      </c>
    </row>
  </sheetData>
  <mergeCells count="34">
    <mergeCell ref="A30:A32"/>
    <mergeCell ref="B30:B32"/>
    <mergeCell ref="C30:C32"/>
    <mergeCell ref="A33:D35"/>
    <mergeCell ref="B27:B29"/>
    <mergeCell ref="A12:A14"/>
    <mergeCell ref="B12:B14"/>
    <mergeCell ref="C12:C14"/>
    <mergeCell ref="A15:A17"/>
    <mergeCell ref="B15:B17"/>
    <mergeCell ref="C15:C17"/>
    <mergeCell ref="G4:G5"/>
    <mergeCell ref="H4:H5"/>
    <mergeCell ref="I4:I5"/>
    <mergeCell ref="A6:A8"/>
    <mergeCell ref="B6:B8"/>
    <mergeCell ref="C6:C8"/>
    <mergeCell ref="C27:C29"/>
    <mergeCell ref="A18:A20"/>
    <mergeCell ref="B18:B20"/>
    <mergeCell ref="C18:C20"/>
    <mergeCell ref="A21:A23"/>
    <mergeCell ref="B21:B23"/>
    <mergeCell ref="C21:C23"/>
    <mergeCell ref="A24:A26"/>
    <mergeCell ref="B24:B26"/>
    <mergeCell ref="C24:C26"/>
    <mergeCell ref="A27:A29"/>
    <mergeCell ref="B9:B11"/>
    <mergeCell ref="C9:C11"/>
    <mergeCell ref="A4:D4"/>
    <mergeCell ref="E4:E5"/>
    <mergeCell ref="F4:F5"/>
    <mergeCell ref="A9:A11"/>
  </mergeCells>
  <phoneticPr fontId="1" type="noConversion"/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2</vt:i4>
      </vt:variant>
    </vt:vector>
  </HeadingPairs>
  <TitlesOfParts>
    <vt:vector size="6" baseType="lpstr">
      <vt:lpstr>표지</vt:lpstr>
      <vt:lpstr>총괄표</vt:lpstr>
      <vt:lpstr>세입결산서</vt:lpstr>
      <vt:lpstr>세출결산서</vt:lpstr>
      <vt:lpstr>총괄표!Print_Area</vt:lpstr>
      <vt:lpstr>표지!Print_Area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user</cp:lastModifiedBy>
  <cp:lastPrinted>2022-02-11T05:48:33Z</cp:lastPrinted>
  <dcterms:created xsi:type="dcterms:W3CDTF">2018-01-26T08:36:28Z</dcterms:created>
  <dcterms:modified xsi:type="dcterms:W3CDTF">2023-02-09T10:15:29Z</dcterms:modified>
</cp:coreProperties>
</file>