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21 결산보고\결산서\"/>
    </mc:Choice>
  </mc:AlternateContent>
  <xr:revisionPtr revIDLastSave="0" documentId="13_ncr:1_{5EA1D554-513C-4089-87A0-6543F2F1DE27}" xr6:coauthVersionLast="46" xr6:coauthVersionMax="46" xr10:uidLastSave="{00000000-0000-0000-0000-000000000000}"/>
  <bookViews>
    <workbookView xWindow="9975" yWindow="2460" windowWidth="17730" windowHeight="12300" activeTab="1" xr2:uid="{00000000-000D-0000-FFFF-FFFF00000000}"/>
  </bookViews>
  <sheets>
    <sheet name="표지" sheetId="6" r:id="rId1"/>
    <sheet name="총괄표" sheetId="7" r:id="rId2"/>
    <sheet name="세입결산서" sheetId="19" r:id="rId3"/>
    <sheet name="세출결산서" sheetId="18" r:id="rId4"/>
  </sheets>
  <definedNames>
    <definedName name="_xlnm.Print_Area" localSheetId="1">총괄표!$A$1:$E$17</definedName>
    <definedName name="_xlnm.Print_Area" localSheetId="0">표지!$A$1:$C$17</definedName>
  </definedNames>
  <calcPr calcId="181029"/>
</workbook>
</file>

<file path=xl/calcChain.xml><?xml version="1.0" encoding="utf-8"?>
<calcChain xmlns="http://schemas.openxmlformats.org/spreadsheetml/2006/main">
  <c r="C9" i="7" l="1"/>
  <c r="D9" i="7"/>
  <c r="D8" i="7"/>
  <c r="D7" i="7"/>
  <c r="D6" i="7"/>
  <c r="C8" i="7"/>
  <c r="C7" i="7"/>
  <c r="C6" i="7"/>
  <c r="D17" i="7"/>
  <c r="D16" i="7"/>
  <c r="D15" i="7"/>
  <c r="C17" i="7"/>
  <c r="C16" i="7"/>
  <c r="C15" i="7"/>
  <c r="C14" i="7" l="1"/>
  <c r="C5" i="7"/>
  <c r="E17" i="7" l="1"/>
  <c r="E16" i="7"/>
  <c r="E15" i="7"/>
  <c r="D14" i="7"/>
  <c r="E9" i="7"/>
  <c r="E8" i="7"/>
  <c r="E7" i="7"/>
  <c r="E6" i="7"/>
  <c r="D5" i="7"/>
  <c r="E5" i="7" l="1"/>
  <c r="E14" i="7"/>
</calcChain>
</file>

<file path=xl/sharedStrings.xml><?xml version="1.0" encoding="utf-8"?>
<sst xmlns="http://schemas.openxmlformats.org/spreadsheetml/2006/main" count="158" uniqueCount="70">
  <si>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</si>
  <si>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</si>
  <si>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</si>
  <si>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</si>
  <si>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</si>
  <si>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</si>
  <si>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</si>
  <si>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</si>
  <si>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</si>
  <si>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</si>
  <si>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</si>
  <si>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지정후원금</t>
  </si>
  <si>
    <t>후원금수입</t>
  </si>
  <si>
    <t>전년도이월금</t>
  </si>
  <si>
    <t>이월금</t>
  </si>
  <si>
    <t>기타예금이자수입</t>
  </si>
  <si>
    <t>잡수입</t>
  </si>
  <si>
    <t>총합계</t>
  </si>
  <si>
    <t>수용비 및 수수료</t>
  </si>
  <si>
    <t>운영비</t>
  </si>
  <si>
    <t>사무비</t>
  </si>
  <si>
    <t>사업비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</si>
  <si>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</si>
  <si>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</si>
  <si>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</si>
  <si>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</si>
  <si>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</si>
  <si>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</si>
  <si>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</si>
  <si>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</si>
  <si>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</si>
  <si>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</si>
  <si>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</si>
  <si>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</si>
  <si>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</si>
  <si>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</si>
  <si>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</si>
  <si>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</si>
  <si>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</si>
  <si>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</si>
  <si>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</si>
  <si>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운영비</t>
    <phoneticPr fontId="2" type="noConversion"/>
  </si>
  <si>
    <t>03사   업   비</t>
    <phoneticPr fontId="2" type="noConversion"/>
  </si>
  <si>
    <t xml:space="preserve">      2021년</t>
    <phoneticPr fontId="2" type="noConversion"/>
  </si>
  <si>
    <t>2022.     02.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</si>
  <si>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</si>
  <si>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</si>
  <si>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</si>
  <si>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2021년 결산추경(A)</t>
    <phoneticPr fontId="2" type="noConversion"/>
  </si>
  <si>
    <t>2021년 결산(B)</t>
    <phoneticPr fontId="2" type="noConversion"/>
  </si>
  <si>
    <t>2021년 결산추경(A)</t>
    <phoneticPr fontId="2" type="noConversion"/>
  </si>
  <si>
    <t>2021년 결산(B)</t>
    <phoneticPr fontId="2" type="noConversion"/>
  </si>
  <si>
    <t>붙임 1. 세입결산서 1부
       2. 세출결산서 1부
       3. 2021년 후원금(물품) 수입 및 사용 결과보고서 1부</t>
    <phoneticPr fontId="1" type="noConversion"/>
  </si>
  <si>
    <t>반환금</t>
  </si>
  <si>
    <t>프로그램 사업비</t>
  </si>
  <si>
    <t>시설부담</t>
  </si>
  <si>
    <t>보조금수입</t>
  </si>
  <si>
    <t>국고보조금</t>
  </si>
  <si>
    <t>1)세입결산서</t>
    <phoneticPr fontId="1" type="noConversion"/>
  </si>
  <si>
    <t>■사 업 명 : 식사배달사업(전체)</t>
  </si>
  <si>
    <t>1)세출결산서</t>
    <phoneticPr fontId="1" type="noConversion"/>
  </si>
  <si>
    <t>■사 업 명 : 식사배달사업(전체)</t>
    <phoneticPr fontId="1" type="noConversion"/>
  </si>
  <si>
    <t>■검색기간: 2021년 01월 ~ 2021년 12월</t>
    <phoneticPr fontId="1" type="noConversion"/>
  </si>
  <si>
    <t>참좋은재가노인돌봄센터(식사배달사업) 결산서</t>
    <phoneticPr fontId="2" type="noConversion"/>
  </si>
  <si>
    <t>2021년 참좋은재가노인돌봄센터(식사배달사업) 세입.세출 결산 총괄표</t>
    <phoneticPr fontId="2" type="noConversion"/>
  </si>
  <si>
    <t>사업비</t>
    <phoneticPr fontId="2" type="noConversion"/>
  </si>
  <si>
    <t>예비비및기타</t>
    <phoneticPr fontId="2" type="noConversion"/>
  </si>
  <si>
    <t>08예비비및기타</t>
    <phoneticPr fontId="2" type="noConversion"/>
  </si>
  <si>
    <t xml:space="preserve">     ■ 세입 : 36,106,573원
     ■ 세출 : 36,106,551원
     ■ 잔액 :            22원</t>
    <phoneticPr fontId="1" type="noConversion"/>
  </si>
  <si>
    <t>참좋은재가노인돌봄센터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</si>
</sst>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2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2" fillId="0" borderId="37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vertical="center"/>
    </xf>
    <xf numFmtId="3" fontId="11" fillId="0" borderId="26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9" xfId="1" applyFont="1" applyBorder="1" applyAlignment="1">
      <alignment horizontal="center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3" fontId="12" fillId="0" borderId="32" xfId="1" applyNumberFormat="1" applyFont="1" applyBorder="1" applyAlignment="1">
      <alignment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176" fontId="20" fillId="2" borderId="6" xfId="0" applyNumberFormat="1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center" vertical="center" wrapText="1"/>
    </xf>
    <xf numFmtId="176" fontId="20" fillId="3" borderId="6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176" fontId="21" fillId="0" borderId="6" xfId="0" applyNumberFormat="1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6" xfId="0" applyNumberFormat="1" applyFont="1" applyFill="1" applyBorder="1" applyAlignment="1">
      <alignment horizontal="right" vertical="center" wrapText="1"/>
    </xf>
    <xf numFmtId="176" fontId="22" fillId="3" borderId="6" xfId="0" applyNumberFormat="1" applyFont="1" applyFill="1" applyBorder="1" applyAlignment="1">
      <alignment horizontal="right" vertical="center" wrapText="1"/>
    </xf>
    <xf numFmtId="0" fontId="12" fillId="0" borderId="27" xfId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0" fillId="0" borderId="14" xfId="0" applyBorder="1" applyAlignment="1">
      <alignment vertical="center"/>
    </xf>
    <xf numFmtId="0" fontId="24" fillId="0" borderId="0" xfId="0" applyFont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3" fontId="12" fillId="0" borderId="35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7" fillId="0" borderId="0" xfId="4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left" vertical="center" wrapText="1"/>
    </xf>
    <xf numFmtId="0" fontId="20" fillId="2" borderId="45" xfId="0" applyFont="1" applyFill="1" applyBorder="1" applyAlignment="1">
      <alignment horizontal="left" vertical="center" wrapText="1"/>
    </xf>
    <xf numFmtId="0" fontId="20" fillId="3" borderId="45" xfId="0" applyFont="1" applyFill="1" applyBorder="1" applyAlignment="1">
      <alignment horizontal="left" vertical="center" wrapText="1"/>
    </xf>
    <xf numFmtId="0" fontId="20" fillId="2" borderId="43" xfId="0" applyFont="1" applyFill="1" applyBorder="1" applyAlignment="1">
      <alignment horizontal="left" vertical="center" wrapText="1"/>
    </xf>
    <xf numFmtId="0" fontId="20" fillId="3" borderId="44" xfId="0" applyFont="1" applyFill="1" applyBorder="1" applyAlignment="1">
      <alignment horizontal="left" vertical="center" wrapText="1"/>
    </xf>
    <xf numFmtId="0" fontId="20" fillId="3" borderId="43" xfId="0" applyFont="1" applyFill="1" applyBorder="1" applyAlignment="1">
      <alignment horizontal="left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DFA59D3-BBA3-4602-A3A8-1C668972B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topLeftCell="A7" zoomScaleNormal="100" zoomScaleSheetLayoutView="100" workbookViewId="0">
      <selection activeCell="B6" sqref="B6"/>
    </sheetView>
  </sheetViews>
  <sheetFormatPr defaultColWidth="24.125" defaultRowHeight="16.5" x14ac:dyDescent="0.3"/>
  <cols>
    <col min="1" max="1" width="12.25" customWidth="1"/>
    <col min="2" max="2" width="54.875" customWidth="1"/>
    <col min="3" max="3" width="13.125" customWidth="1"/>
  </cols>
  <sheetData>
    <row r="2" spans="1:3" ht="83.25" customHeight="1" x14ac:dyDescent="0.3">
      <c r="B2" s="77"/>
      <c r="C2" s="77"/>
    </row>
    <row r="3" spans="1:3" ht="31.5" x14ac:dyDescent="0.3">
      <c r="A3" s="78" t="s">
        <v>43</v>
      </c>
      <c r="B3" s="78"/>
      <c r="C3" s="78"/>
    </row>
    <row r="4" spans="1:3" ht="25.5" x14ac:dyDescent="0.3">
      <c r="A4" s="79" t="s">
        <v>63</v>
      </c>
      <c r="B4" s="79"/>
      <c r="C4" s="79"/>
    </row>
    <row r="5" spans="1:3" ht="78" customHeight="1" x14ac:dyDescent="0.55000000000000004">
      <c r="B5" s="1"/>
      <c r="C5" s="1"/>
    </row>
    <row r="6" spans="1:3" ht="105.75" customHeight="1" x14ac:dyDescent="0.3">
      <c r="B6" s="2" t="s">
        <v>68</v>
      </c>
      <c r="C6" s="40"/>
    </row>
    <row r="7" spans="1:3" x14ac:dyDescent="0.15">
      <c r="B7" s="80"/>
      <c r="C7" s="80"/>
    </row>
    <row r="8" spans="1:3" ht="87.75" customHeight="1" x14ac:dyDescent="0.25">
      <c r="A8" s="81" t="s">
        <v>44</v>
      </c>
      <c r="B8" s="81"/>
      <c r="C8" s="81"/>
    </row>
    <row r="9" spans="1:3" ht="57" customHeight="1" x14ac:dyDescent="0.25">
      <c r="B9" s="3"/>
      <c r="C9" s="3"/>
    </row>
    <row r="10" spans="1:3" x14ac:dyDescent="0.15">
      <c r="B10" s="80"/>
      <c r="C10" s="80"/>
    </row>
    <row r="11" spans="1:3" ht="41.25" customHeight="1" x14ac:dyDescent="0.3">
      <c r="A11" s="75" t="s">
        <v>24</v>
      </c>
      <c r="B11" s="75"/>
      <c r="C11" s="75"/>
    </row>
    <row r="12" spans="1:3" ht="38.25" x14ac:dyDescent="0.3">
      <c r="A12" s="76" t="s">
        <v>69</v>
      </c>
      <c r="B12" s="76"/>
      <c r="C12" s="76"/>
    </row>
    <row r="13" spans="1:3" x14ac:dyDescent="0.3">
      <c r="B13" s="4"/>
      <c r="C13" s="5"/>
    </row>
    <row r="14" spans="1:3" x14ac:dyDescent="0.3">
      <c r="B14" s="5"/>
      <c r="C14" s="5"/>
    </row>
    <row r="15" spans="1:3" x14ac:dyDescent="0.3">
      <c r="B15" s="5"/>
      <c r="C15" s="5"/>
    </row>
    <row r="16" spans="1:3" x14ac:dyDescent="0.3">
      <c r="B16" s="5"/>
      <c r="C16" s="5"/>
    </row>
    <row r="17" spans="2:3" x14ac:dyDescent="0.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view="pageBreakPreview" zoomScale="115" zoomScaleNormal="100" zoomScaleSheetLayoutView="115" workbookViewId="0">
      <selection activeCell="G17" sqref="G17"/>
    </sheetView>
  </sheetViews>
  <sheetFormatPr defaultRowHeight="13.5" x14ac:dyDescent="0.3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 x14ac:dyDescent="0.3">
      <c r="A1" s="83" t="s">
        <v>64</v>
      </c>
      <c r="B1" s="83"/>
      <c r="C1" s="83"/>
      <c r="D1" s="83"/>
      <c r="E1" s="83"/>
      <c r="F1" s="6"/>
      <c r="G1" s="6"/>
      <c r="H1" s="6"/>
      <c r="I1" s="6"/>
      <c r="J1" s="6"/>
    </row>
    <row r="2" spans="1:10" ht="18.75" x14ac:dyDescent="0.3">
      <c r="A2" s="47"/>
      <c r="B2" s="47"/>
      <c r="C2" s="47"/>
      <c r="D2" s="47"/>
      <c r="E2" s="48" t="s">
        <v>45</v>
      </c>
      <c r="F2" s="6"/>
      <c r="G2" s="6"/>
      <c r="H2" s="6"/>
      <c r="I2" s="6"/>
      <c r="J2" s="6"/>
    </row>
    <row r="3" spans="1:10" ht="21.95" customHeight="1" x14ac:dyDescent="0.3">
      <c r="A3" s="84" t="s">
        <v>25</v>
      </c>
      <c r="B3" s="85"/>
      <c r="C3" s="85"/>
      <c r="D3" s="85"/>
      <c r="E3" s="86"/>
    </row>
    <row r="4" spans="1:10" ht="21.95" customHeight="1" thickBot="1" x14ac:dyDescent="0.35">
      <c r="A4" s="9" t="s">
        <v>26</v>
      </c>
      <c r="B4" s="10" t="s">
        <v>27</v>
      </c>
      <c r="C4" s="11" t="s">
        <v>48</v>
      </c>
      <c r="D4" s="12" t="s">
        <v>49</v>
      </c>
      <c r="E4" s="13" t="s">
        <v>28</v>
      </c>
    </row>
    <row r="5" spans="1:10" s="16" customFormat="1" ht="21.95" customHeight="1" thickTop="1" x14ac:dyDescent="0.3">
      <c r="A5" s="87" t="s">
        <v>29</v>
      </c>
      <c r="B5" s="88"/>
      <c r="C5" s="14">
        <f>SUM(C6:C9)</f>
        <v>36110000</v>
      </c>
      <c r="D5" s="14">
        <f>SUM(D6:D9)</f>
        <v>36106573</v>
      </c>
      <c r="E5" s="15">
        <f>SUM(E6:E9)</f>
        <v>-3427</v>
      </c>
    </row>
    <row r="6" spans="1:10" ht="21.95" customHeight="1" x14ac:dyDescent="0.3">
      <c r="A6" s="20" t="s">
        <v>32</v>
      </c>
      <c r="B6" s="17" t="s">
        <v>33</v>
      </c>
      <c r="C6" s="41">
        <f>세입결산서!I12</f>
        <v>35106000</v>
      </c>
      <c r="D6" s="18">
        <f>세입결산서!I13</f>
        <v>35106000</v>
      </c>
      <c r="E6" s="19">
        <f t="shared" ref="E6:E9" si="0">D6-C6</f>
        <v>0</v>
      </c>
    </row>
    <row r="7" spans="1:10" ht="21.95" customHeight="1" x14ac:dyDescent="0.3">
      <c r="A7" s="20" t="s">
        <v>34</v>
      </c>
      <c r="B7" s="17" t="s">
        <v>35</v>
      </c>
      <c r="C7" s="41">
        <f>세입결산서!I21</f>
        <v>1000000</v>
      </c>
      <c r="D7" s="18">
        <f>세입결산서!I22</f>
        <v>1000000</v>
      </c>
      <c r="E7" s="19">
        <f t="shared" si="0"/>
        <v>0</v>
      </c>
    </row>
    <row r="8" spans="1:10" ht="21.95" customHeight="1" x14ac:dyDescent="0.3">
      <c r="A8" s="63" t="s">
        <v>36</v>
      </c>
      <c r="B8" s="42" t="s">
        <v>37</v>
      </c>
      <c r="C8" s="43">
        <f>세입결산서!I30</f>
        <v>1</v>
      </c>
      <c r="D8" s="18">
        <f>세입결산서!I31</f>
        <v>1</v>
      </c>
      <c r="E8" s="19">
        <f t="shared" si="0"/>
        <v>0</v>
      </c>
    </row>
    <row r="9" spans="1:10" ht="21.95" customHeight="1" x14ac:dyDescent="0.3">
      <c r="A9" s="21" t="s">
        <v>38</v>
      </c>
      <c r="B9" s="22" t="s">
        <v>39</v>
      </c>
      <c r="C9" s="44">
        <f>세입결산서!I39</f>
        <v>3999</v>
      </c>
      <c r="D9" s="23">
        <f>세입결산서!I40</f>
        <v>572</v>
      </c>
      <c r="E9" s="24">
        <f t="shared" si="0"/>
        <v>-3427</v>
      </c>
    </row>
    <row r="10" spans="1:10" ht="21.95" customHeight="1" x14ac:dyDescent="0.3">
      <c r="A10" s="25"/>
      <c r="B10" s="25"/>
      <c r="C10" s="26"/>
      <c r="D10" s="27"/>
      <c r="E10" s="28"/>
    </row>
    <row r="11" spans="1:10" ht="17.25" customHeight="1" x14ac:dyDescent="0.3">
      <c r="A11" s="29"/>
      <c r="B11" s="29"/>
      <c r="C11" s="29"/>
      <c r="D11" s="29"/>
      <c r="E11" s="48" t="s">
        <v>46</v>
      </c>
    </row>
    <row r="12" spans="1:10" ht="21.95" customHeight="1" x14ac:dyDescent="0.3">
      <c r="A12" s="84" t="s">
        <v>30</v>
      </c>
      <c r="B12" s="85"/>
      <c r="C12" s="85"/>
      <c r="D12" s="85"/>
      <c r="E12" s="86"/>
    </row>
    <row r="13" spans="1:10" ht="21.95" customHeight="1" thickBot="1" x14ac:dyDescent="0.35">
      <c r="A13" s="9" t="s">
        <v>26</v>
      </c>
      <c r="B13" s="10" t="s">
        <v>27</v>
      </c>
      <c r="C13" s="11" t="s">
        <v>50</v>
      </c>
      <c r="D13" s="12" t="s">
        <v>51</v>
      </c>
      <c r="E13" s="13" t="s">
        <v>28</v>
      </c>
    </row>
    <row r="14" spans="1:10" ht="21.95" customHeight="1" thickTop="1" x14ac:dyDescent="0.3">
      <c r="A14" s="30" t="s">
        <v>31</v>
      </c>
      <c r="B14" s="71"/>
      <c r="C14" s="31">
        <f>SUM(C15:C17)</f>
        <v>36110000</v>
      </c>
      <c r="D14" s="31">
        <f>SUM(D15:D17)</f>
        <v>36106551</v>
      </c>
      <c r="E14" s="32">
        <f>D14-C14</f>
        <v>-3449</v>
      </c>
    </row>
    <row r="15" spans="1:10" ht="32.25" customHeight="1" x14ac:dyDescent="0.3">
      <c r="A15" s="63" t="s">
        <v>40</v>
      </c>
      <c r="B15" s="42" t="s">
        <v>41</v>
      </c>
      <c r="C15" s="43">
        <f>세출결산서!I12</f>
        <v>2132000</v>
      </c>
      <c r="D15" s="33">
        <f>세출결산서!I13</f>
        <v>2132000</v>
      </c>
      <c r="E15" s="34">
        <f t="shared" ref="E15:E17" si="1">D15-C15</f>
        <v>0</v>
      </c>
      <c r="F15" s="46"/>
    </row>
    <row r="16" spans="1:10" ht="21.95" customHeight="1" x14ac:dyDescent="0.3">
      <c r="A16" s="63" t="s">
        <v>42</v>
      </c>
      <c r="B16" s="17" t="s">
        <v>65</v>
      </c>
      <c r="C16" s="45">
        <f>세출결산서!I21</f>
        <v>33934001</v>
      </c>
      <c r="D16" s="33">
        <f>세출결산서!I22</f>
        <v>33934001</v>
      </c>
      <c r="E16" s="34">
        <f t="shared" si="1"/>
        <v>0</v>
      </c>
    </row>
    <row r="17" spans="1:5" ht="21.95" customHeight="1" x14ac:dyDescent="0.3">
      <c r="A17" s="21" t="s">
        <v>67</v>
      </c>
      <c r="B17" s="22" t="s">
        <v>66</v>
      </c>
      <c r="C17" s="73">
        <f>세출결산서!I33</f>
        <v>43999</v>
      </c>
      <c r="D17" s="23">
        <f>세출결산서!I34</f>
        <v>40550</v>
      </c>
      <c r="E17" s="74">
        <f t="shared" si="1"/>
        <v>-3449</v>
      </c>
    </row>
    <row r="18" spans="1:5" ht="10.5" customHeight="1" x14ac:dyDescent="0.3">
      <c r="A18" s="25"/>
      <c r="B18" s="25"/>
      <c r="C18" s="35"/>
      <c r="D18" s="27"/>
      <c r="E18" s="36"/>
    </row>
    <row r="19" spans="1:5" s="8" customFormat="1" ht="38.25" customHeight="1" x14ac:dyDescent="0.3">
      <c r="A19" s="82" t="s">
        <v>52</v>
      </c>
      <c r="B19" s="82"/>
      <c r="C19" s="82"/>
      <c r="D19" s="82"/>
      <c r="E19" s="82"/>
    </row>
    <row r="20" spans="1:5" x14ac:dyDescent="0.3">
      <c r="B20" s="37"/>
      <c r="C20" s="37"/>
      <c r="D20" s="37"/>
    </row>
    <row r="21" spans="1:5" ht="24.75" customHeight="1" x14ac:dyDescent="0.3">
      <c r="B21" s="38"/>
      <c r="C21" s="38"/>
      <c r="D21" s="39"/>
    </row>
  </sheetData>
  <mergeCells count="5">
    <mergeCell ref="A19:E19"/>
    <mergeCell ref="A1:E1"/>
    <mergeCell ref="A3:E3"/>
    <mergeCell ref="A12:E12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354F-FB27-4553-98B7-6A95807E2DA5}">
  <dimension ref="A1:I44"/>
  <sheetViews>
    <sheetView view="pageBreakPreview" topLeftCell="A26" zoomScaleNormal="100" zoomScaleSheetLayoutView="100" workbookViewId="0">
      <selection activeCell="A42" sqref="A4:D44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ht="26.25" x14ac:dyDescent="0.3">
      <c r="A1" s="67" t="s">
        <v>58</v>
      </c>
    </row>
    <row r="2" spans="1:9" x14ac:dyDescent="0.3">
      <c r="A2" s="68" t="s">
        <v>59</v>
      </c>
      <c r="B2" s="68"/>
    </row>
    <row r="3" spans="1:9" x14ac:dyDescent="0.3">
      <c r="A3" s="69" t="s">
        <v>62</v>
      </c>
      <c r="B3" s="69"/>
      <c r="C3" s="69"/>
    </row>
    <row r="4" spans="1:9" x14ac:dyDescent="0.3">
      <c r="A4" s="115" t="s">
        <v>0</v>
      </c>
      <c r="B4" s="107"/>
      <c r="C4" s="107"/>
      <c r="D4" s="108"/>
      <c r="E4" s="104" t="s">
        <v>1</v>
      </c>
      <c r="F4" s="104" t="s">
        <v>2</v>
      </c>
      <c r="G4" s="104" t="s">
        <v>55</v>
      </c>
      <c r="H4" s="104" t="s">
        <v>3</v>
      </c>
      <c r="I4" s="104" t="s">
        <v>4</v>
      </c>
    </row>
    <row r="5" spans="1:9" x14ac:dyDescent="0.3">
      <c r="A5" s="116" t="s">
        <v>5</v>
      </c>
      <c r="B5" s="72" t="s">
        <v>6</v>
      </c>
      <c r="C5" s="72" t="s">
        <v>7</v>
      </c>
      <c r="D5" s="72"/>
      <c r="E5" s="105"/>
      <c r="F5" s="105"/>
      <c r="G5" s="105"/>
      <c r="H5" s="105"/>
      <c r="I5" s="105"/>
    </row>
    <row r="6" spans="1:9" x14ac:dyDescent="0.3">
      <c r="A6" s="117"/>
      <c r="B6" s="100"/>
      <c r="C6" s="100" t="s">
        <v>57</v>
      </c>
      <c r="D6" s="49"/>
      <c r="E6" s="49" t="s">
        <v>8</v>
      </c>
      <c r="F6" s="50">
        <v>35106000</v>
      </c>
      <c r="G6" s="50">
        <v>0</v>
      </c>
      <c r="H6" s="50">
        <v>0</v>
      </c>
      <c r="I6" s="50">
        <v>35106000</v>
      </c>
    </row>
    <row r="7" spans="1:9" x14ac:dyDescent="0.3">
      <c r="A7" s="118"/>
      <c r="B7" s="98"/>
      <c r="C7" s="98"/>
      <c r="D7" s="51"/>
      <c r="E7" s="51" t="s">
        <v>9</v>
      </c>
      <c r="F7" s="52">
        <v>35106000</v>
      </c>
      <c r="G7" s="52">
        <v>0</v>
      </c>
      <c r="H7" s="52">
        <v>0</v>
      </c>
      <c r="I7" s="52">
        <v>35106000</v>
      </c>
    </row>
    <row r="8" spans="1:9" x14ac:dyDescent="0.3">
      <c r="A8" s="118"/>
      <c r="B8" s="98"/>
      <c r="C8" s="99"/>
      <c r="D8" s="51"/>
      <c r="E8" s="51" t="s">
        <v>10</v>
      </c>
      <c r="F8" s="52">
        <v>0</v>
      </c>
      <c r="G8" s="52">
        <v>0</v>
      </c>
      <c r="H8" s="52">
        <v>0</v>
      </c>
      <c r="I8" s="52">
        <v>0</v>
      </c>
    </row>
    <row r="9" spans="1:9" x14ac:dyDescent="0.3">
      <c r="A9" s="119"/>
      <c r="B9" s="101" t="s">
        <v>56</v>
      </c>
      <c r="C9" s="103"/>
      <c r="D9" s="53"/>
      <c r="E9" s="53" t="s">
        <v>8</v>
      </c>
      <c r="F9" s="54">
        <v>35106000</v>
      </c>
      <c r="G9" s="54">
        <v>0</v>
      </c>
      <c r="H9" s="54">
        <v>0</v>
      </c>
      <c r="I9" s="54">
        <v>35106000</v>
      </c>
    </row>
    <row r="10" spans="1:9" x14ac:dyDescent="0.3">
      <c r="A10" s="119"/>
      <c r="B10" s="101"/>
      <c r="C10" s="101"/>
      <c r="D10" s="53"/>
      <c r="E10" s="53" t="s">
        <v>9</v>
      </c>
      <c r="F10" s="54">
        <v>35106000</v>
      </c>
      <c r="G10" s="54">
        <v>0</v>
      </c>
      <c r="H10" s="54">
        <v>0</v>
      </c>
      <c r="I10" s="54">
        <v>35106000</v>
      </c>
    </row>
    <row r="11" spans="1:9" x14ac:dyDescent="0.3">
      <c r="A11" s="119"/>
      <c r="B11" s="102"/>
      <c r="C11" s="102"/>
      <c r="D11" s="53"/>
      <c r="E11" s="53" t="s">
        <v>10</v>
      </c>
      <c r="F11" s="54">
        <v>0</v>
      </c>
      <c r="G11" s="54">
        <v>0</v>
      </c>
      <c r="H11" s="54">
        <v>0</v>
      </c>
      <c r="I11" s="54">
        <v>0</v>
      </c>
    </row>
    <row r="12" spans="1:9" x14ac:dyDescent="0.3">
      <c r="A12" s="118" t="s">
        <v>56</v>
      </c>
      <c r="B12" s="100"/>
      <c r="C12" s="100"/>
      <c r="D12" s="51"/>
      <c r="E12" s="51" t="s">
        <v>8</v>
      </c>
      <c r="F12" s="52">
        <v>35106000</v>
      </c>
      <c r="G12" s="52">
        <v>0</v>
      </c>
      <c r="H12" s="52">
        <v>0</v>
      </c>
      <c r="I12" s="52">
        <v>35106000</v>
      </c>
    </row>
    <row r="13" spans="1:9" x14ac:dyDescent="0.3">
      <c r="A13" s="118"/>
      <c r="B13" s="98"/>
      <c r="C13" s="98"/>
      <c r="D13" s="51"/>
      <c r="E13" s="51" t="s">
        <v>9</v>
      </c>
      <c r="F13" s="52">
        <v>35106000</v>
      </c>
      <c r="G13" s="52">
        <v>0</v>
      </c>
      <c r="H13" s="52">
        <v>0</v>
      </c>
      <c r="I13" s="52">
        <v>35106000</v>
      </c>
    </row>
    <row r="14" spans="1:9" x14ac:dyDescent="0.3">
      <c r="A14" s="120"/>
      <c r="B14" s="99"/>
      <c r="C14" s="99"/>
      <c r="D14" s="51"/>
      <c r="E14" s="51" t="s">
        <v>10</v>
      </c>
      <c r="F14" s="52">
        <v>0</v>
      </c>
      <c r="G14" s="52">
        <v>0</v>
      </c>
      <c r="H14" s="52">
        <v>0</v>
      </c>
      <c r="I14" s="52">
        <v>0</v>
      </c>
    </row>
    <row r="15" spans="1:9" x14ac:dyDescent="0.3">
      <c r="A15" s="121"/>
      <c r="B15" s="103"/>
      <c r="C15" s="103" t="s">
        <v>11</v>
      </c>
      <c r="D15" s="53"/>
      <c r="E15" s="53" t="s">
        <v>8</v>
      </c>
      <c r="F15" s="54">
        <v>0</v>
      </c>
      <c r="G15" s="54">
        <v>0</v>
      </c>
      <c r="H15" s="54">
        <v>1000000</v>
      </c>
      <c r="I15" s="54">
        <v>1000000</v>
      </c>
    </row>
    <row r="16" spans="1:9" x14ac:dyDescent="0.3">
      <c r="A16" s="119"/>
      <c r="B16" s="101"/>
      <c r="C16" s="101"/>
      <c r="D16" s="53"/>
      <c r="E16" s="53" t="s">
        <v>9</v>
      </c>
      <c r="F16" s="54">
        <v>0</v>
      </c>
      <c r="G16" s="54">
        <v>0</v>
      </c>
      <c r="H16" s="54">
        <v>1000000</v>
      </c>
      <c r="I16" s="54">
        <v>1000000</v>
      </c>
    </row>
    <row r="17" spans="1:9" x14ac:dyDescent="0.3">
      <c r="A17" s="119"/>
      <c r="B17" s="101"/>
      <c r="C17" s="102"/>
      <c r="D17" s="53"/>
      <c r="E17" s="53" t="s">
        <v>10</v>
      </c>
      <c r="F17" s="54">
        <v>0</v>
      </c>
      <c r="G17" s="54">
        <v>0</v>
      </c>
      <c r="H17" s="54">
        <v>0</v>
      </c>
      <c r="I17" s="54">
        <v>0</v>
      </c>
    </row>
    <row r="18" spans="1:9" x14ac:dyDescent="0.3">
      <c r="A18" s="118"/>
      <c r="B18" s="98" t="s">
        <v>12</v>
      </c>
      <c r="C18" s="100"/>
      <c r="D18" s="51"/>
      <c r="E18" s="51" t="s">
        <v>8</v>
      </c>
      <c r="F18" s="52">
        <v>0</v>
      </c>
      <c r="G18" s="52">
        <v>0</v>
      </c>
      <c r="H18" s="52">
        <v>1000000</v>
      </c>
      <c r="I18" s="52">
        <v>1000000</v>
      </c>
    </row>
    <row r="19" spans="1:9" x14ac:dyDescent="0.3">
      <c r="A19" s="118"/>
      <c r="B19" s="98"/>
      <c r="C19" s="98"/>
      <c r="D19" s="51"/>
      <c r="E19" s="51" t="s">
        <v>9</v>
      </c>
      <c r="F19" s="52">
        <v>0</v>
      </c>
      <c r="G19" s="52">
        <v>0</v>
      </c>
      <c r="H19" s="52">
        <v>1000000</v>
      </c>
      <c r="I19" s="52">
        <v>1000000</v>
      </c>
    </row>
    <row r="20" spans="1:9" x14ac:dyDescent="0.3">
      <c r="A20" s="118"/>
      <c r="B20" s="99"/>
      <c r="C20" s="99"/>
      <c r="D20" s="51"/>
      <c r="E20" s="51" t="s">
        <v>10</v>
      </c>
      <c r="F20" s="52">
        <v>0</v>
      </c>
      <c r="G20" s="52">
        <v>0</v>
      </c>
      <c r="H20" s="52">
        <v>0</v>
      </c>
      <c r="I20" s="52">
        <v>0</v>
      </c>
    </row>
    <row r="21" spans="1:9" x14ac:dyDescent="0.3">
      <c r="A21" s="119" t="s">
        <v>12</v>
      </c>
      <c r="B21" s="103"/>
      <c r="C21" s="103"/>
      <c r="D21" s="53"/>
      <c r="E21" s="53" t="s">
        <v>8</v>
      </c>
      <c r="F21" s="54">
        <v>0</v>
      </c>
      <c r="G21" s="54">
        <v>0</v>
      </c>
      <c r="H21" s="54">
        <v>1000000</v>
      </c>
      <c r="I21" s="54">
        <v>1000000</v>
      </c>
    </row>
    <row r="22" spans="1:9" x14ac:dyDescent="0.3">
      <c r="A22" s="119"/>
      <c r="B22" s="101"/>
      <c r="C22" s="101"/>
      <c r="D22" s="53"/>
      <c r="E22" s="53" t="s">
        <v>9</v>
      </c>
      <c r="F22" s="54">
        <v>0</v>
      </c>
      <c r="G22" s="54">
        <v>0</v>
      </c>
      <c r="H22" s="54">
        <v>1000000</v>
      </c>
      <c r="I22" s="54">
        <v>1000000</v>
      </c>
    </row>
    <row r="23" spans="1:9" x14ac:dyDescent="0.3">
      <c r="A23" s="122"/>
      <c r="B23" s="102"/>
      <c r="C23" s="102"/>
      <c r="D23" s="53"/>
      <c r="E23" s="53" t="s">
        <v>10</v>
      </c>
      <c r="F23" s="54">
        <v>0</v>
      </c>
      <c r="G23" s="54">
        <v>0</v>
      </c>
      <c r="H23" s="54">
        <v>0</v>
      </c>
      <c r="I23" s="54">
        <v>0</v>
      </c>
    </row>
    <row r="24" spans="1:9" x14ac:dyDescent="0.3">
      <c r="A24" s="117"/>
      <c r="B24" s="100"/>
      <c r="C24" s="100" t="s">
        <v>13</v>
      </c>
      <c r="D24" s="51"/>
      <c r="E24" s="51" t="s">
        <v>8</v>
      </c>
      <c r="F24" s="52">
        <v>0</v>
      </c>
      <c r="G24" s="52">
        <v>1</v>
      </c>
      <c r="H24" s="52">
        <v>0</v>
      </c>
      <c r="I24" s="52">
        <v>1</v>
      </c>
    </row>
    <row r="25" spans="1:9" x14ac:dyDescent="0.3">
      <c r="A25" s="118"/>
      <c r="B25" s="98"/>
      <c r="C25" s="98"/>
      <c r="D25" s="51"/>
      <c r="E25" s="51" t="s">
        <v>9</v>
      </c>
      <c r="F25" s="52">
        <v>0</v>
      </c>
      <c r="G25" s="52">
        <v>1</v>
      </c>
      <c r="H25" s="52">
        <v>0</v>
      </c>
      <c r="I25" s="52">
        <v>1</v>
      </c>
    </row>
    <row r="26" spans="1:9" x14ac:dyDescent="0.3">
      <c r="A26" s="118"/>
      <c r="B26" s="98"/>
      <c r="C26" s="99"/>
      <c r="D26" s="51"/>
      <c r="E26" s="51" t="s">
        <v>10</v>
      </c>
      <c r="F26" s="52">
        <v>0</v>
      </c>
      <c r="G26" s="52">
        <v>0</v>
      </c>
      <c r="H26" s="52">
        <v>0</v>
      </c>
      <c r="I26" s="52">
        <v>0</v>
      </c>
    </row>
    <row r="27" spans="1:9" x14ac:dyDescent="0.3">
      <c r="A27" s="119"/>
      <c r="B27" s="101" t="s">
        <v>14</v>
      </c>
      <c r="C27" s="103"/>
      <c r="D27" s="53"/>
      <c r="E27" s="53" t="s">
        <v>8</v>
      </c>
      <c r="F27" s="54">
        <v>0</v>
      </c>
      <c r="G27" s="54">
        <v>1</v>
      </c>
      <c r="H27" s="54">
        <v>0</v>
      </c>
      <c r="I27" s="54">
        <v>1</v>
      </c>
    </row>
    <row r="28" spans="1:9" x14ac:dyDescent="0.3">
      <c r="A28" s="119"/>
      <c r="B28" s="101"/>
      <c r="C28" s="101"/>
      <c r="D28" s="53"/>
      <c r="E28" s="53" t="s">
        <v>9</v>
      </c>
      <c r="F28" s="54">
        <v>0</v>
      </c>
      <c r="G28" s="54">
        <v>1</v>
      </c>
      <c r="H28" s="54">
        <v>0</v>
      </c>
      <c r="I28" s="54">
        <v>1</v>
      </c>
    </row>
    <row r="29" spans="1:9" x14ac:dyDescent="0.3">
      <c r="A29" s="119"/>
      <c r="B29" s="102"/>
      <c r="C29" s="102"/>
      <c r="D29" s="53"/>
      <c r="E29" s="53" t="s">
        <v>10</v>
      </c>
      <c r="F29" s="54">
        <v>0</v>
      </c>
      <c r="G29" s="54">
        <v>0</v>
      </c>
      <c r="H29" s="54">
        <v>0</v>
      </c>
      <c r="I29" s="54">
        <v>0</v>
      </c>
    </row>
    <row r="30" spans="1:9" x14ac:dyDescent="0.3">
      <c r="A30" s="118" t="s">
        <v>14</v>
      </c>
      <c r="B30" s="100"/>
      <c r="C30" s="100"/>
      <c r="D30" s="51"/>
      <c r="E30" s="51" t="s">
        <v>8</v>
      </c>
      <c r="F30" s="52">
        <v>0</v>
      </c>
      <c r="G30" s="52">
        <v>1</v>
      </c>
      <c r="H30" s="52">
        <v>0</v>
      </c>
      <c r="I30" s="52">
        <v>1</v>
      </c>
    </row>
    <row r="31" spans="1:9" x14ac:dyDescent="0.3">
      <c r="A31" s="118"/>
      <c r="B31" s="98"/>
      <c r="C31" s="98"/>
      <c r="D31" s="51"/>
      <c r="E31" s="51" t="s">
        <v>9</v>
      </c>
      <c r="F31" s="52">
        <v>0</v>
      </c>
      <c r="G31" s="52">
        <v>1</v>
      </c>
      <c r="H31" s="52">
        <v>0</v>
      </c>
      <c r="I31" s="52">
        <v>1</v>
      </c>
    </row>
    <row r="32" spans="1:9" x14ac:dyDescent="0.3">
      <c r="A32" s="120"/>
      <c r="B32" s="99"/>
      <c r="C32" s="99"/>
      <c r="D32" s="51"/>
      <c r="E32" s="51" t="s">
        <v>10</v>
      </c>
      <c r="F32" s="52">
        <v>0</v>
      </c>
      <c r="G32" s="52">
        <v>0</v>
      </c>
      <c r="H32" s="52">
        <v>0</v>
      </c>
      <c r="I32" s="52">
        <v>0</v>
      </c>
    </row>
    <row r="33" spans="1:9" x14ac:dyDescent="0.3">
      <c r="A33" s="121"/>
      <c r="B33" s="103"/>
      <c r="C33" s="103" t="s">
        <v>15</v>
      </c>
      <c r="D33" s="53"/>
      <c r="E33" s="53" t="s">
        <v>8</v>
      </c>
      <c r="F33" s="54">
        <v>3999</v>
      </c>
      <c r="G33" s="54">
        <v>0</v>
      </c>
      <c r="H33" s="54">
        <v>0</v>
      </c>
      <c r="I33" s="54">
        <v>3999</v>
      </c>
    </row>
    <row r="34" spans="1:9" x14ac:dyDescent="0.3">
      <c r="A34" s="119"/>
      <c r="B34" s="101"/>
      <c r="C34" s="101"/>
      <c r="D34" s="53"/>
      <c r="E34" s="53" t="s">
        <v>9</v>
      </c>
      <c r="F34" s="54">
        <v>550</v>
      </c>
      <c r="G34" s="54">
        <v>0</v>
      </c>
      <c r="H34" s="54">
        <v>22</v>
      </c>
      <c r="I34" s="54">
        <v>572</v>
      </c>
    </row>
    <row r="35" spans="1:9" x14ac:dyDescent="0.3">
      <c r="A35" s="119"/>
      <c r="B35" s="101"/>
      <c r="C35" s="102"/>
      <c r="D35" s="53"/>
      <c r="E35" s="53" t="s">
        <v>10</v>
      </c>
      <c r="F35" s="54">
        <v>3449</v>
      </c>
      <c r="G35" s="54">
        <v>0</v>
      </c>
      <c r="H35" s="54">
        <v>-22</v>
      </c>
      <c r="I35" s="54">
        <v>3427</v>
      </c>
    </row>
    <row r="36" spans="1:9" x14ac:dyDescent="0.3">
      <c r="A36" s="118"/>
      <c r="B36" s="98" t="s">
        <v>16</v>
      </c>
      <c r="C36" s="100"/>
      <c r="D36" s="51"/>
      <c r="E36" s="51" t="s">
        <v>8</v>
      </c>
      <c r="F36" s="52">
        <v>3999</v>
      </c>
      <c r="G36" s="52">
        <v>0</v>
      </c>
      <c r="H36" s="52">
        <v>0</v>
      </c>
      <c r="I36" s="52">
        <v>3999</v>
      </c>
    </row>
    <row r="37" spans="1:9" x14ac:dyDescent="0.3">
      <c r="A37" s="118"/>
      <c r="B37" s="98"/>
      <c r="C37" s="98"/>
      <c r="D37" s="51"/>
      <c r="E37" s="51" t="s">
        <v>9</v>
      </c>
      <c r="F37" s="52">
        <v>550</v>
      </c>
      <c r="G37" s="52">
        <v>0</v>
      </c>
      <c r="H37" s="52">
        <v>22</v>
      </c>
      <c r="I37" s="52">
        <v>572</v>
      </c>
    </row>
    <row r="38" spans="1:9" x14ac:dyDescent="0.3">
      <c r="A38" s="118"/>
      <c r="B38" s="99"/>
      <c r="C38" s="99"/>
      <c r="D38" s="51"/>
      <c r="E38" s="51" t="s">
        <v>10</v>
      </c>
      <c r="F38" s="52">
        <v>3449</v>
      </c>
      <c r="G38" s="52">
        <v>0</v>
      </c>
      <c r="H38" s="52">
        <v>-22</v>
      </c>
      <c r="I38" s="52">
        <v>3427</v>
      </c>
    </row>
    <row r="39" spans="1:9" x14ac:dyDescent="0.3">
      <c r="A39" s="119" t="s">
        <v>16</v>
      </c>
      <c r="B39" s="103"/>
      <c r="C39" s="103"/>
      <c r="D39" s="53"/>
      <c r="E39" s="53" t="s">
        <v>8</v>
      </c>
      <c r="F39" s="54">
        <v>3999</v>
      </c>
      <c r="G39" s="54">
        <v>0</v>
      </c>
      <c r="H39" s="54">
        <v>0</v>
      </c>
      <c r="I39" s="54">
        <v>3999</v>
      </c>
    </row>
    <row r="40" spans="1:9" x14ac:dyDescent="0.3">
      <c r="A40" s="119"/>
      <c r="B40" s="101"/>
      <c r="C40" s="101"/>
      <c r="D40" s="53"/>
      <c r="E40" s="53" t="s">
        <v>9</v>
      </c>
      <c r="F40" s="54">
        <v>550</v>
      </c>
      <c r="G40" s="54">
        <v>0</v>
      </c>
      <c r="H40" s="54">
        <v>22</v>
      </c>
      <c r="I40" s="54">
        <v>572</v>
      </c>
    </row>
    <row r="41" spans="1:9" x14ac:dyDescent="0.3">
      <c r="A41" s="122"/>
      <c r="B41" s="102"/>
      <c r="C41" s="102"/>
      <c r="D41" s="53"/>
      <c r="E41" s="53" t="s">
        <v>10</v>
      </c>
      <c r="F41" s="54">
        <v>3449</v>
      </c>
      <c r="G41" s="54">
        <v>0</v>
      </c>
      <c r="H41" s="54">
        <v>-22</v>
      </c>
      <c r="I41" s="54">
        <v>3427</v>
      </c>
    </row>
    <row r="42" spans="1:9" x14ac:dyDescent="0.3">
      <c r="A42" s="123" t="s">
        <v>17</v>
      </c>
      <c r="B42" s="90"/>
      <c r="C42" s="90"/>
      <c r="D42" s="91"/>
      <c r="E42" s="55" t="s">
        <v>8</v>
      </c>
      <c r="F42" s="56">
        <v>35109999</v>
      </c>
      <c r="G42" s="56">
        <v>1</v>
      </c>
      <c r="H42" s="56">
        <v>1000000</v>
      </c>
      <c r="I42" s="56">
        <v>36110000</v>
      </c>
    </row>
    <row r="43" spans="1:9" x14ac:dyDescent="0.3">
      <c r="A43" s="124"/>
      <c r="B43" s="125"/>
      <c r="C43" s="125"/>
      <c r="D43" s="94"/>
      <c r="E43" s="57" t="s">
        <v>9</v>
      </c>
      <c r="F43" s="58">
        <v>35106550</v>
      </c>
      <c r="G43" s="58">
        <v>1</v>
      </c>
      <c r="H43" s="58">
        <v>1000022</v>
      </c>
      <c r="I43" s="58">
        <v>36106573</v>
      </c>
    </row>
    <row r="44" spans="1:9" x14ac:dyDescent="0.3">
      <c r="A44" s="126"/>
      <c r="B44" s="96"/>
      <c r="C44" s="96"/>
      <c r="D44" s="97"/>
      <c r="E44" s="57" t="s">
        <v>10</v>
      </c>
      <c r="F44" s="58">
        <v>3449</v>
      </c>
      <c r="G44" s="58">
        <v>0</v>
      </c>
      <c r="H44" s="58">
        <v>-22</v>
      </c>
      <c r="I44" s="58">
        <v>3427</v>
      </c>
    </row>
  </sheetData>
  <mergeCells count="43">
    <mergeCell ref="I4:I5"/>
    <mergeCell ref="A4:D4"/>
    <mergeCell ref="E4:E5"/>
    <mergeCell ref="F4:F5"/>
    <mergeCell ref="G4:G5"/>
    <mergeCell ref="H4:H5"/>
    <mergeCell ref="A6:A8"/>
    <mergeCell ref="B6:B8"/>
    <mergeCell ref="C6:C8"/>
    <mergeCell ref="A9:A11"/>
    <mergeCell ref="B9:B11"/>
    <mergeCell ref="C9:C11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  <mergeCell ref="A30:A32"/>
    <mergeCell ref="B30:B32"/>
    <mergeCell ref="C30:C32"/>
    <mergeCell ref="A33:A35"/>
    <mergeCell ref="B33:B35"/>
    <mergeCell ref="C33:C35"/>
    <mergeCell ref="A42:D44"/>
    <mergeCell ref="A36:A38"/>
    <mergeCell ref="B36:B38"/>
    <mergeCell ref="C36:C38"/>
    <mergeCell ref="A39:A41"/>
    <mergeCell ref="B39:B41"/>
    <mergeCell ref="C39:C41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038E-17CC-43BF-B418-D7E3DA04ECD8}">
  <dimension ref="A1:I38"/>
  <sheetViews>
    <sheetView view="pageBreakPreview" zoomScale="85" zoomScaleNormal="100" zoomScaleSheetLayoutView="85" workbookViewId="0">
      <selection activeCell="L17" sqref="L17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ht="26.25" x14ac:dyDescent="0.3">
      <c r="A1" s="67" t="s">
        <v>60</v>
      </c>
    </row>
    <row r="2" spans="1:9" x14ac:dyDescent="0.3">
      <c r="A2" s="70" t="s">
        <v>61</v>
      </c>
      <c r="B2" s="70"/>
      <c r="C2" s="70"/>
      <c r="D2" s="70"/>
      <c r="E2" s="70"/>
      <c r="F2" s="70"/>
      <c r="G2" s="70"/>
      <c r="H2" s="70"/>
      <c r="I2" s="70"/>
    </row>
    <row r="3" spans="1:9" x14ac:dyDescent="0.3">
      <c r="A3" s="69" t="s">
        <v>62</v>
      </c>
      <c r="B3" s="69"/>
      <c r="C3" s="69"/>
    </row>
    <row r="4" spans="1:9" x14ac:dyDescent="0.3">
      <c r="A4" s="106" t="s">
        <v>0</v>
      </c>
      <c r="B4" s="107"/>
      <c r="C4" s="107"/>
      <c r="D4" s="108"/>
      <c r="E4" s="104" t="s">
        <v>1</v>
      </c>
      <c r="F4" s="104" t="s">
        <v>47</v>
      </c>
      <c r="G4" s="104" t="s">
        <v>55</v>
      </c>
      <c r="H4" s="104" t="s">
        <v>3</v>
      </c>
      <c r="I4" s="104" t="s">
        <v>4</v>
      </c>
    </row>
    <row r="5" spans="1:9" x14ac:dyDescent="0.3">
      <c r="A5" s="64" t="s">
        <v>5</v>
      </c>
      <c r="B5" s="64" t="s">
        <v>6</v>
      </c>
      <c r="C5" s="64" t="s">
        <v>7</v>
      </c>
      <c r="D5" s="64"/>
      <c r="E5" s="105"/>
      <c r="F5" s="105"/>
      <c r="G5" s="105"/>
      <c r="H5" s="105"/>
      <c r="I5" s="105"/>
    </row>
    <row r="6" spans="1:9" x14ac:dyDescent="0.3">
      <c r="A6" s="109"/>
      <c r="B6" s="109"/>
      <c r="C6" s="109" t="s">
        <v>18</v>
      </c>
      <c r="D6" s="49"/>
      <c r="E6" s="59" t="s">
        <v>8</v>
      </c>
      <c r="F6" s="60">
        <v>2132000</v>
      </c>
      <c r="G6" s="60">
        <v>0</v>
      </c>
      <c r="H6" s="60">
        <v>0</v>
      </c>
      <c r="I6" s="60">
        <v>2132000</v>
      </c>
    </row>
    <row r="7" spans="1:9" x14ac:dyDescent="0.3">
      <c r="A7" s="110"/>
      <c r="B7" s="110"/>
      <c r="C7" s="110"/>
      <c r="D7" s="51"/>
      <c r="E7" s="65" t="s">
        <v>9</v>
      </c>
      <c r="F7" s="61">
        <v>2132000</v>
      </c>
      <c r="G7" s="61">
        <v>0</v>
      </c>
      <c r="H7" s="61">
        <v>0</v>
      </c>
      <c r="I7" s="61">
        <v>2132000</v>
      </c>
    </row>
    <row r="8" spans="1:9" x14ac:dyDescent="0.3">
      <c r="A8" s="110"/>
      <c r="B8" s="110"/>
      <c r="C8" s="111"/>
      <c r="D8" s="51"/>
      <c r="E8" s="65" t="s">
        <v>10</v>
      </c>
      <c r="F8" s="61">
        <v>0</v>
      </c>
      <c r="G8" s="61">
        <v>0</v>
      </c>
      <c r="H8" s="61">
        <v>0</v>
      </c>
      <c r="I8" s="61">
        <v>0</v>
      </c>
    </row>
    <row r="9" spans="1:9" x14ac:dyDescent="0.3">
      <c r="A9" s="112"/>
      <c r="B9" s="112" t="s">
        <v>19</v>
      </c>
      <c r="C9" s="114"/>
      <c r="D9" s="53"/>
      <c r="E9" s="66" t="s">
        <v>8</v>
      </c>
      <c r="F9" s="62">
        <v>2132000</v>
      </c>
      <c r="G9" s="62">
        <v>0</v>
      </c>
      <c r="H9" s="62">
        <v>0</v>
      </c>
      <c r="I9" s="62">
        <v>2132000</v>
      </c>
    </row>
    <row r="10" spans="1:9" x14ac:dyDescent="0.3">
      <c r="A10" s="112"/>
      <c r="B10" s="112"/>
      <c r="C10" s="112"/>
      <c r="D10" s="53"/>
      <c r="E10" s="66" t="s">
        <v>9</v>
      </c>
      <c r="F10" s="62">
        <v>2132000</v>
      </c>
      <c r="G10" s="62">
        <v>0</v>
      </c>
      <c r="H10" s="62">
        <v>0</v>
      </c>
      <c r="I10" s="62">
        <v>2132000</v>
      </c>
    </row>
    <row r="11" spans="1:9" x14ac:dyDescent="0.3">
      <c r="A11" s="112"/>
      <c r="B11" s="113"/>
      <c r="C11" s="113"/>
      <c r="D11" s="53"/>
      <c r="E11" s="66" t="s">
        <v>10</v>
      </c>
      <c r="F11" s="62">
        <v>0</v>
      </c>
      <c r="G11" s="62">
        <v>0</v>
      </c>
      <c r="H11" s="62">
        <v>0</v>
      </c>
      <c r="I11" s="62">
        <v>0</v>
      </c>
    </row>
    <row r="12" spans="1:9" x14ac:dyDescent="0.3">
      <c r="A12" s="110" t="s">
        <v>20</v>
      </c>
      <c r="B12" s="109"/>
      <c r="C12" s="109"/>
      <c r="D12" s="51"/>
      <c r="E12" s="65" t="s">
        <v>8</v>
      </c>
      <c r="F12" s="61">
        <v>2132000</v>
      </c>
      <c r="G12" s="61">
        <v>0</v>
      </c>
      <c r="H12" s="61">
        <v>0</v>
      </c>
      <c r="I12" s="61">
        <v>2132000</v>
      </c>
    </row>
    <row r="13" spans="1:9" x14ac:dyDescent="0.3">
      <c r="A13" s="110"/>
      <c r="B13" s="110"/>
      <c r="C13" s="110"/>
      <c r="D13" s="51"/>
      <c r="E13" s="65" t="s">
        <v>9</v>
      </c>
      <c r="F13" s="61">
        <v>2132000</v>
      </c>
      <c r="G13" s="61">
        <v>0</v>
      </c>
      <c r="H13" s="61">
        <v>0</v>
      </c>
      <c r="I13" s="61">
        <v>2132000</v>
      </c>
    </row>
    <row r="14" spans="1:9" x14ac:dyDescent="0.3">
      <c r="A14" s="111"/>
      <c r="B14" s="111"/>
      <c r="C14" s="111"/>
      <c r="D14" s="51"/>
      <c r="E14" s="65" t="s">
        <v>10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3">
      <c r="A15" s="114"/>
      <c r="B15" s="114"/>
      <c r="C15" s="114" t="s">
        <v>54</v>
      </c>
      <c r="D15" s="53"/>
      <c r="E15" s="66" t="s">
        <v>8</v>
      </c>
      <c r="F15" s="62">
        <v>32934000</v>
      </c>
      <c r="G15" s="62">
        <v>1</v>
      </c>
      <c r="H15" s="62">
        <v>1000000</v>
      </c>
      <c r="I15" s="62">
        <v>33934001</v>
      </c>
    </row>
    <row r="16" spans="1:9" x14ac:dyDescent="0.3">
      <c r="A16" s="112"/>
      <c r="B16" s="112"/>
      <c r="C16" s="112"/>
      <c r="D16" s="53"/>
      <c r="E16" s="66" t="s">
        <v>9</v>
      </c>
      <c r="F16" s="62">
        <v>32934000</v>
      </c>
      <c r="G16" s="62">
        <v>1</v>
      </c>
      <c r="H16" s="62">
        <v>1000000</v>
      </c>
      <c r="I16" s="62">
        <v>33934001</v>
      </c>
    </row>
    <row r="17" spans="1:9" x14ac:dyDescent="0.3">
      <c r="A17" s="112"/>
      <c r="B17" s="112"/>
      <c r="C17" s="113"/>
      <c r="D17" s="53"/>
      <c r="E17" s="66" t="s">
        <v>10</v>
      </c>
      <c r="F17" s="62">
        <v>0</v>
      </c>
      <c r="G17" s="62">
        <v>0</v>
      </c>
      <c r="H17" s="62">
        <v>0</v>
      </c>
      <c r="I17" s="62">
        <v>0</v>
      </c>
    </row>
    <row r="18" spans="1:9" x14ac:dyDescent="0.3">
      <c r="A18" s="110"/>
      <c r="B18" s="110" t="s">
        <v>21</v>
      </c>
      <c r="C18" s="109"/>
      <c r="D18" s="51"/>
      <c r="E18" s="65" t="s">
        <v>8</v>
      </c>
      <c r="F18" s="61">
        <v>32934000</v>
      </c>
      <c r="G18" s="61">
        <v>1</v>
      </c>
      <c r="H18" s="61">
        <v>1000000</v>
      </c>
      <c r="I18" s="61">
        <v>33934001</v>
      </c>
    </row>
    <row r="19" spans="1:9" x14ac:dyDescent="0.3">
      <c r="A19" s="110"/>
      <c r="B19" s="110"/>
      <c r="C19" s="110"/>
      <c r="D19" s="51"/>
      <c r="E19" s="65" t="s">
        <v>9</v>
      </c>
      <c r="F19" s="61">
        <v>32934000</v>
      </c>
      <c r="G19" s="61">
        <v>1</v>
      </c>
      <c r="H19" s="61">
        <v>1000000</v>
      </c>
      <c r="I19" s="61">
        <v>33934001</v>
      </c>
    </row>
    <row r="20" spans="1:9" x14ac:dyDescent="0.3">
      <c r="A20" s="110"/>
      <c r="B20" s="111"/>
      <c r="C20" s="111"/>
      <c r="D20" s="51"/>
      <c r="E20" s="65" t="s">
        <v>10</v>
      </c>
      <c r="F20" s="61">
        <v>0</v>
      </c>
      <c r="G20" s="61">
        <v>0</v>
      </c>
      <c r="H20" s="61">
        <v>0</v>
      </c>
      <c r="I20" s="61">
        <v>0</v>
      </c>
    </row>
    <row r="21" spans="1:9" x14ac:dyDescent="0.3">
      <c r="A21" s="112" t="s">
        <v>21</v>
      </c>
      <c r="B21" s="114"/>
      <c r="C21" s="114"/>
      <c r="D21" s="53"/>
      <c r="E21" s="66" t="s">
        <v>8</v>
      </c>
      <c r="F21" s="62">
        <v>32934000</v>
      </c>
      <c r="G21" s="62">
        <v>1</v>
      </c>
      <c r="H21" s="62">
        <v>1000000</v>
      </c>
      <c r="I21" s="62">
        <v>33934001</v>
      </c>
    </row>
    <row r="22" spans="1:9" x14ac:dyDescent="0.3">
      <c r="A22" s="112"/>
      <c r="B22" s="112"/>
      <c r="C22" s="112"/>
      <c r="D22" s="53"/>
      <c r="E22" s="66" t="s">
        <v>9</v>
      </c>
      <c r="F22" s="62">
        <v>32934000</v>
      </c>
      <c r="G22" s="62">
        <v>1</v>
      </c>
      <c r="H22" s="62">
        <v>1000000</v>
      </c>
      <c r="I22" s="62">
        <v>33934001</v>
      </c>
    </row>
    <row r="23" spans="1:9" x14ac:dyDescent="0.3">
      <c r="A23" s="113"/>
      <c r="B23" s="113"/>
      <c r="C23" s="113"/>
      <c r="D23" s="53"/>
      <c r="E23" s="66" t="s">
        <v>10</v>
      </c>
      <c r="F23" s="62">
        <v>0</v>
      </c>
      <c r="G23" s="62">
        <v>0</v>
      </c>
      <c r="H23" s="62">
        <v>0</v>
      </c>
      <c r="I23" s="62">
        <v>0</v>
      </c>
    </row>
    <row r="24" spans="1:9" x14ac:dyDescent="0.3">
      <c r="A24" s="109"/>
      <c r="B24" s="109"/>
      <c r="C24" s="109" t="s">
        <v>22</v>
      </c>
      <c r="D24" s="51"/>
      <c r="E24" s="65" t="s">
        <v>8</v>
      </c>
      <c r="F24" s="61">
        <v>0</v>
      </c>
      <c r="G24" s="61">
        <v>0</v>
      </c>
      <c r="H24" s="61">
        <v>0</v>
      </c>
      <c r="I24" s="61">
        <v>0</v>
      </c>
    </row>
    <row r="25" spans="1:9" x14ac:dyDescent="0.3">
      <c r="A25" s="110"/>
      <c r="B25" s="110"/>
      <c r="C25" s="110"/>
      <c r="D25" s="51"/>
      <c r="E25" s="65" t="s">
        <v>9</v>
      </c>
      <c r="F25" s="61">
        <v>0</v>
      </c>
      <c r="G25" s="61">
        <v>0</v>
      </c>
      <c r="H25" s="61">
        <v>0</v>
      </c>
      <c r="I25" s="61">
        <v>0</v>
      </c>
    </row>
    <row r="26" spans="1:9" x14ac:dyDescent="0.3">
      <c r="A26" s="110"/>
      <c r="B26" s="110"/>
      <c r="C26" s="111"/>
      <c r="D26" s="51"/>
      <c r="E26" s="65" t="s">
        <v>10</v>
      </c>
      <c r="F26" s="61">
        <v>0</v>
      </c>
      <c r="G26" s="61">
        <v>0</v>
      </c>
      <c r="H26" s="61">
        <v>0</v>
      </c>
      <c r="I26" s="61">
        <v>0</v>
      </c>
    </row>
    <row r="27" spans="1:9" x14ac:dyDescent="0.3">
      <c r="A27" s="112"/>
      <c r="B27" s="112"/>
      <c r="C27" s="114" t="s">
        <v>53</v>
      </c>
      <c r="D27" s="53"/>
      <c r="E27" s="66" t="s">
        <v>8</v>
      </c>
      <c r="F27" s="62">
        <v>43999</v>
      </c>
      <c r="G27" s="62">
        <v>0</v>
      </c>
      <c r="H27" s="62">
        <v>0</v>
      </c>
      <c r="I27" s="62">
        <v>43999</v>
      </c>
    </row>
    <row r="28" spans="1:9" x14ac:dyDescent="0.3">
      <c r="A28" s="112"/>
      <c r="B28" s="112"/>
      <c r="C28" s="112"/>
      <c r="D28" s="53"/>
      <c r="E28" s="66" t="s">
        <v>9</v>
      </c>
      <c r="F28" s="62">
        <v>40550</v>
      </c>
      <c r="G28" s="62">
        <v>0</v>
      </c>
      <c r="H28" s="62">
        <v>0</v>
      </c>
      <c r="I28" s="62">
        <v>40550</v>
      </c>
    </row>
    <row r="29" spans="1:9" x14ac:dyDescent="0.3">
      <c r="A29" s="112"/>
      <c r="B29" s="112"/>
      <c r="C29" s="113"/>
      <c r="D29" s="53"/>
      <c r="E29" s="66" t="s">
        <v>10</v>
      </c>
      <c r="F29" s="62">
        <v>3449</v>
      </c>
      <c r="G29" s="62">
        <v>0</v>
      </c>
      <c r="H29" s="62">
        <v>0</v>
      </c>
      <c r="I29" s="62">
        <v>3449</v>
      </c>
    </row>
    <row r="30" spans="1:9" x14ac:dyDescent="0.3">
      <c r="A30" s="110"/>
      <c r="B30" s="110" t="s">
        <v>23</v>
      </c>
      <c r="C30" s="109"/>
      <c r="D30" s="51"/>
      <c r="E30" s="65" t="s">
        <v>8</v>
      </c>
      <c r="F30" s="61">
        <v>43999</v>
      </c>
      <c r="G30" s="61">
        <v>0</v>
      </c>
      <c r="H30" s="61">
        <v>0</v>
      </c>
      <c r="I30" s="61">
        <v>43999</v>
      </c>
    </row>
    <row r="31" spans="1:9" x14ac:dyDescent="0.3">
      <c r="A31" s="110"/>
      <c r="B31" s="110"/>
      <c r="C31" s="110"/>
      <c r="D31" s="51"/>
      <c r="E31" s="65" t="s">
        <v>9</v>
      </c>
      <c r="F31" s="61">
        <v>40550</v>
      </c>
      <c r="G31" s="61">
        <v>0</v>
      </c>
      <c r="H31" s="61">
        <v>0</v>
      </c>
      <c r="I31" s="61">
        <v>40550</v>
      </c>
    </row>
    <row r="32" spans="1:9" x14ac:dyDescent="0.3">
      <c r="A32" s="110"/>
      <c r="B32" s="111"/>
      <c r="C32" s="111"/>
      <c r="D32" s="51"/>
      <c r="E32" s="65" t="s">
        <v>10</v>
      </c>
      <c r="F32" s="61">
        <v>3449</v>
      </c>
      <c r="G32" s="61">
        <v>0</v>
      </c>
      <c r="H32" s="61">
        <v>0</v>
      </c>
      <c r="I32" s="61">
        <v>3449</v>
      </c>
    </row>
    <row r="33" spans="1:9" x14ac:dyDescent="0.3">
      <c r="A33" s="112" t="s">
        <v>23</v>
      </c>
      <c r="B33" s="114"/>
      <c r="C33" s="114"/>
      <c r="D33" s="53"/>
      <c r="E33" s="66" t="s">
        <v>8</v>
      </c>
      <c r="F33" s="62">
        <v>43999</v>
      </c>
      <c r="G33" s="62">
        <v>0</v>
      </c>
      <c r="H33" s="62">
        <v>0</v>
      </c>
      <c r="I33" s="62">
        <v>43999</v>
      </c>
    </row>
    <row r="34" spans="1:9" x14ac:dyDescent="0.3">
      <c r="A34" s="112"/>
      <c r="B34" s="112"/>
      <c r="C34" s="112"/>
      <c r="D34" s="53"/>
      <c r="E34" s="66" t="s">
        <v>9</v>
      </c>
      <c r="F34" s="62">
        <v>40550</v>
      </c>
      <c r="G34" s="62">
        <v>0</v>
      </c>
      <c r="H34" s="62">
        <v>0</v>
      </c>
      <c r="I34" s="62">
        <v>40550</v>
      </c>
    </row>
    <row r="35" spans="1:9" x14ac:dyDescent="0.3">
      <c r="A35" s="113"/>
      <c r="B35" s="113"/>
      <c r="C35" s="113"/>
      <c r="D35" s="53"/>
      <c r="E35" s="66" t="s">
        <v>10</v>
      </c>
      <c r="F35" s="62">
        <v>3449</v>
      </c>
      <c r="G35" s="62">
        <v>0</v>
      </c>
      <c r="H35" s="62">
        <v>0</v>
      </c>
      <c r="I35" s="62">
        <v>3449</v>
      </c>
    </row>
    <row r="36" spans="1:9" x14ac:dyDescent="0.3">
      <c r="A36" s="89" t="s">
        <v>17</v>
      </c>
      <c r="B36" s="90"/>
      <c r="C36" s="90"/>
      <c r="D36" s="91"/>
      <c r="E36" s="55" t="s">
        <v>8</v>
      </c>
      <c r="F36" s="56">
        <v>35109999</v>
      </c>
      <c r="G36" s="56">
        <v>1</v>
      </c>
      <c r="H36" s="56">
        <v>1000000</v>
      </c>
      <c r="I36" s="56">
        <v>36110000</v>
      </c>
    </row>
    <row r="37" spans="1:9" x14ac:dyDescent="0.3">
      <c r="A37" s="92"/>
      <c r="B37" s="93"/>
      <c r="C37" s="93"/>
      <c r="D37" s="94"/>
      <c r="E37" s="57" t="s">
        <v>9</v>
      </c>
      <c r="F37" s="58">
        <v>35106550</v>
      </c>
      <c r="G37" s="58">
        <v>1</v>
      </c>
      <c r="H37" s="58">
        <v>1000000</v>
      </c>
      <c r="I37" s="58">
        <v>36106551</v>
      </c>
    </row>
    <row r="38" spans="1:9" x14ac:dyDescent="0.3">
      <c r="A38" s="95"/>
      <c r="B38" s="96"/>
      <c r="C38" s="96"/>
      <c r="D38" s="97"/>
      <c r="E38" s="57" t="s">
        <v>10</v>
      </c>
      <c r="F38" s="58">
        <v>3449</v>
      </c>
      <c r="G38" s="58">
        <v>0</v>
      </c>
      <c r="H38" s="58">
        <v>0</v>
      </c>
      <c r="I38" s="58">
        <v>3449</v>
      </c>
    </row>
  </sheetData>
  <mergeCells count="37">
    <mergeCell ref="A36:D38"/>
    <mergeCell ref="A30:A32"/>
    <mergeCell ref="B30:B32"/>
    <mergeCell ref="C30:C32"/>
    <mergeCell ref="A33:A35"/>
    <mergeCell ref="B33:B35"/>
    <mergeCell ref="C33:C35"/>
    <mergeCell ref="A24:A26"/>
    <mergeCell ref="B24:B26"/>
    <mergeCell ref="C24:C26"/>
    <mergeCell ref="A27:A29"/>
    <mergeCell ref="B27:B29"/>
    <mergeCell ref="C27:C29"/>
    <mergeCell ref="A18:A20"/>
    <mergeCell ref="B18:B20"/>
    <mergeCell ref="C18:C20"/>
    <mergeCell ref="A21:A23"/>
    <mergeCell ref="B21:B23"/>
    <mergeCell ref="C21:C23"/>
    <mergeCell ref="A12:A14"/>
    <mergeCell ref="B12:B14"/>
    <mergeCell ref="C12:C14"/>
    <mergeCell ref="A15:A17"/>
    <mergeCell ref="B15:B17"/>
    <mergeCell ref="C15:C17"/>
    <mergeCell ref="A6:A8"/>
    <mergeCell ref="B6:B8"/>
    <mergeCell ref="C6:C8"/>
    <mergeCell ref="A9:A11"/>
    <mergeCell ref="B9:B11"/>
    <mergeCell ref="C9:C11"/>
    <mergeCell ref="I4:I5"/>
    <mergeCell ref="A4:D4"/>
    <mergeCell ref="E4:E5"/>
    <mergeCell ref="F4:F5"/>
    <mergeCell ref="G4:G5"/>
    <mergeCell ref="H4:H5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2022-02-11T05:48:33Z</cp:lastPrinted>
  <dcterms:created xsi:type="dcterms:W3CDTF">2018-01-26T08:36:28Z</dcterms:created>
  <dcterms:modified xsi:type="dcterms:W3CDTF">2022-02-11T05:48:36Z</dcterms:modified>
</cp:coreProperties>
</file>